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КСС" sheetId="1" r:id="rId1"/>
  </sheets>
  <definedNames/>
  <calcPr fullCalcOnLoad="1" fullPrecision="0"/>
</workbook>
</file>

<file path=xl/sharedStrings.xml><?xml version="1.0" encoding="utf-8"?>
<sst xmlns="http://schemas.openxmlformats.org/spreadsheetml/2006/main" count="497" uniqueCount="166">
  <si>
    <t>м</t>
  </si>
  <si>
    <t>Ръчно пренасяне и сваляне на строителни отпадъци</t>
  </si>
  <si>
    <t>№</t>
  </si>
  <si>
    <t>Мярка</t>
  </si>
  <si>
    <t>Кол.</t>
  </si>
  <si>
    <t xml:space="preserve"> </t>
  </si>
  <si>
    <t>Общо:</t>
  </si>
  <si>
    <t>м²</t>
  </si>
  <si>
    <t>м³</t>
  </si>
  <si>
    <t>Ръчно товарене на строителни отпадъци и пръст</t>
  </si>
  <si>
    <t>Превоз на строителни отпадъци и пръст</t>
  </si>
  <si>
    <t>Вътрешно боядисване с латекс двукратно на грундирана основа</t>
  </si>
  <si>
    <t>Направа гипсова шпакловка с вкл. грундиране</t>
  </si>
  <si>
    <t>Доставка и монтаж РVС тръби за канализация в сградиФ52</t>
  </si>
  <si>
    <t>Доставка и монтаж на секретна брава</t>
  </si>
  <si>
    <t>бр.</t>
  </si>
  <si>
    <t>Демонтаж на ВиК тръби</t>
  </si>
  <si>
    <t xml:space="preserve">Наименование на СМР </t>
  </si>
  <si>
    <t>Остъргване на вътрешна боя</t>
  </si>
  <si>
    <t>Разбиване бетон с къртач</t>
  </si>
  <si>
    <t>Демонтаж на стара дограма или дървени врати</t>
  </si>
  <si>
    <t>Демонтаж на метална решетка и мрежа</t>
  </si>
  <si>
    <t>Разваляне на облицовка от фаянсови плочи</t>
  </si>
  <si>
    <t>Разваляне на настилка от теракотни плочи</t>
  </si>
  <si>
    <t>кг.</t>
  </si>
  <si>
    <t>Очукване и подмазване около врати</t>
  </si>
  <si>
    <t xml:space="preserve"> Очукване на вътрешна мазилка</t>
  </si>
  <si>
    <t>Шприцоване с циментов разтвор стени и тавани</t>
  </si>
  <si>
    <t>Направа на вътрешна вароц.мазилка. включително и материалите</t>
  </si>
  <si>
    <t>Блажна боя по метални повърхности включително остъргване на стара</t>
  </si>
  <si>
    <t>Покриване с полиетилен маш.и съоръжения</t>
  </si>
  <si>
    <t>Доставка и монтаж на ъглови алуминиеви лайсни(протектори)</t>
  </si>
  <si>
    <t>Доставка и монтаж на 3-ри камерна РVС дограма с 50%отваряемост, двоен стъклопакет, бяло</t>
  </si>
  <si>
    <t>Доставка и монтаж на настилка от теракотни плочи - български теракот</t>
  </si>
  <si>
    <t>Доставка и монтаж на РVС лайсни за фаянс</t>
  </si>
  <si>
    <t>Доставка и монтаж на преходни алум. лайсни пред врати</t>
  </si>
  <si>
    <t>Превоз бетони и разтвори до 10км.</t>
  </si>
  <si>
    <t>Доставка и монтаж на фаянсова облицовка по стени - български фаянс</t>
  </si>
  <si>
    <t>Ел. част</t>
  </si>
  <si>
    <t>Монтаж плофониера противовлажна</t>
  </si>
  <si>
    <t>ВиК част</t>
  </si>
  <si>
    <t>Демонтаж на подов сифон</t>
  </si>
  <si>
    <t>Демонтаж на смесителни батерии</t>
  </si>
  <si>
    <t>Доставка и монтаж на смесител –среден клас</t>
  </si>
  <si>
    <t>Доставка и монтаж на подов сифон</t>
  </si>
  <si>
    <t>кг</t>
  </si>
  <si>
    <t>Перд.цим.з-ка от 20 до 60 мм.за покр.плоча</t>
  </si>
  <si>
    <t>Демонтаж на мивка - порцеланова</t>
  </si>
  <si>
    <t>Доставка и монтаж на мивка- порцеланова. 60см.</t>
  </si>
  <si>
    <t>Доставка и монтаж на спирателни кранове ф25</t>
  </si>
  <si>
    <t>Доставка и монтаж на окачен таван «Армстронг» наконструкция</t>
  </si>
  <si>
    <t>Доставка и монтаж на метални конструкции (ограднипана. метални врати. решетки и др.)</t>
  </si>
  <si>
    <t xml:space="preserve">Монтаж на мрежа и  метални конструкции </t>
  </si>
  <si>
    <t>Очукване и почистване на плоча</t>
  </si>
  <si>
    <t>Грундиране на стени и под с бетонконтакт</t>
  </si>
  <si>
    <r>
      <t>м</t>
    </r>
    <r>
      <rPr>
        <sz val="10"/>
        <rFont val="Arial"/>
        <family val="0"/>
      </rPr>
      <t>²</t>
    </r>
  </si>
  <si>
    <t>Демонтаж на ел. контакти и ключове</t>
  </si>
  <si>
    <t>Доставка и монтаж ел.ключове-среден клас</t>
  </si>
  <si>
    <t>Демонтаж на моноблок</t>
  </si>
  <si>
    <t>Доставка и монтаж на спирателни кранове 1/2ск-ф20</t>
  </si>
  <si>
    <t>Доставка и монтаж на моноблок</t>
  </si>
  <si>
    <t>Доставка и монтаж РVС тръби за канализация в сградиФ120</t>
  </si>
  <si>
    <t>Д-ка и м-ж на мека връзка - 0.80 см.</t>
  </si>
  <si>
    <t>Разваляне на дъсчена обшивка по покриви</t>
  </si>
  <si>
    <t>Направа зидария от газобетонни блокчета с дебелина 125 мм</t>
  </si>
  <si>
    <t>Направа зидария от газобетонни блокчета с дебелина 200 мм</t>
  </si>
  <si>
    <t>Направа на улей в стоманобет. стени с ел. къртач</t>
  </si>
  <si>
    <t>Доставка и монтаж на алум. дограма с 100% отваряемост,двоен стъклопакет,бяло</t>
  </si>
  <si>
    <t>Демонтаж осветителни тела</t>
  </si>
  <si>
    <t>Лампен излаз под мазилка с мостов проводник</t>
  </si>
  <si>
    <t>Контактен излаз с мостов проводник</t>
  </si>
  <si>
    <t>Полагане на гофрирана тръба ф 16</t>
  </si>
  <si>
    <t>Изтегляне на проводник СВТ 3Х2,5 в тръба</t>
  </si>
  <si>
    <t>Доставка и монтаж на ел.контакти-среден клас</t>
  </si>
  <si>
    <t>Доставка и монтаж вентилатори-среден клас</t>
  </si>
  <si>
    <t>Прозвъняване на ел.мрежа (на точка)</t>
  </si>
  <si>
    <t>Демонтаж на бойлер</t>
  </si>
  <si>
    <t>Демонтаж и монтаж на стар бойлер 80л.</t>
  </si>
  <si>
    <t>Доставка и монтаж на полипропиленови тръби ф20 за водопровод в сграда</t>
  </si>
  <si>
    <t>Доставка и монтаж на бойлер – 80л.</t>
  </si>
  <si>
    <t>Д-ка и м-ж на ПВЦ Ревизионен отвор 200/300 мм.</t>
  </si>
  <si>
    <t>Д-ка и м-ж на ключ за бойлер</t>
  </si>
  <si>
    <t>Направа на улей в тухлена зидария с размер до 150/150 мм.ръчно</t>
  </si>
  <si>
    <t xml:space="preserve"> Ремонт битова стая - ВТОРИ ЕТАЖ</t>
  </si>
  <si>
    <t>Демонтаж на мрежа и метална конструкция</t>
  </si>
  <si>
    <t>Направа и разваляне на кофраж за чела и козерки</t>
  </si>
  <si>
    <t>Направа тръбно скеле - мобилно</t>
  </si>
  <si>
    <t>Подготовка и полагане на армировка Ф 6 - 8 мм за подп. стени и покр. плоча</t>
  </si>
  <si>
    <t>Полагане на бетон клас В15 за подп. стени и покр. плоча</t>
  </si>
  <si>
    <t>Направа на предстенна обшивка от гипсокартон (един слой) 12.5мм. на конструкция</t>
  </si>
  <si>
    <t>Направа на теракотни первази</t>
  </si>
  <si>
    <t>Направа на дървена покривна конструкция</t>
  </si>
  <si>
    <t>Доставка и монтаж луминисцентно осветително тяло –4х18W</t>
  </si>
  <si>
    <t>Ремонт стая отговорници</t>
  </si>
  <si>
    <t>Доставка и монтаж на алуминиева врата -1000/2000 мм. плътна. бяло</t>
  </si>
  <si>
    <t>Ремонт стая отговорници склад</t>
  </si>
  <si>
    <t>Ремонт коридор</t>
  </si>
  <si>
    <t>Ремонт битовка ел.монтьори ет.1</t>
  </si>
  <si>
    <t>Полагане на топлоизолация XPS 50мм по фасади - на арм.шпакловка без боядисване</t>
  </si>
  <si>
    <t>Външно боядисване с фасаген - 3пласта и грунд</t>
  </si>
  <si>
    <t>Ремонт отговорник МИР ет.1</t>
  </si>
  <si>
    <t>Помещение отговорник склад</t>
  </si>
  <si>
    <t>Направа на гипсова шпакловка с включ. грундиране</t>
  </si>
  <si>
    <t>Направа гипсокартон на конструкция 12,5мм двустранно (щендер) по един слой</t>
  </si>
  <si>
    <t>Направа на предстенна обшивка от гипсокартон (един слой) 12,5мм на конструкция</t>
  </si>
  <si>
    <t>Доставка и монтаж на алум.дограма неотваряема, двоен стъклопакет, бяло</t>
  </si>
  <si>
    <t>Доставка и монтаж на алуминиева подпрозоречна  дъска</t>
  </si>
  <si>
    <t>Направа на первази от гранитогрес</t>
  </si>
  <si>
    <t>Доставка и монтаж на ламиниран паркет - клас 31 и 32</t>
  </si>
  <si>
    <t>Доставка и монтаж на PVC первази за ламиниран паркет</t>
  </si>
  <si>
    <t>Доставка и монтаж на алуминиерва врата 800/2000мм, плътна бяло</t>
  </si>
  <si>
    <t>бр</t>
  </si>
  <si>
    <t>Доставка и монтаж на метални конструкции (оградни пана, метални врати, решетки и др.)</t>
  </si>
  <si>
    <t>Доставка и монтаж на минерална вата за изолация 80мм</t>
  </si>
  <si>
    <t>Направа на дървена конструкция за под</t>
  </si>
  <si>
    <t>Силиконизиране и уплътняване на единични прозорци с решетки</t>
  </si>
  <si>
    <t>Доставка и монтаж на лум.осветително тяло - 4х18W</t>
  </si>
  <si>
    <t>Доставка и монтаж ел.ключове - среден клас</t>
  </si>
  <si>
    <t>Доставка и монтаж на ел.контакти - среден клас</t>
  </si>
  <si>
    <t>Ед. цена без ДДС</t>
  </si>
  <si>
    <t>Сума без ДДС</t>
  </si>
  <si>
    <t>Разваляне на тухлена зидария на вароциментов р-р</t>
  </si>
  <si>
    <t>м3</t>
  </si>
  <si>
    <t>т/км</t>
  </si>
  <si>
    <r>
      <t xml:space="preserve">Възложител: </t>
    </r>
    <r>
      <rPr>
        <sz val="11"/>
        <rFont val="Arial"/>
        <family val="2"/>
      </rPr>
      <t>ЕНЕРГО - ПРО МРЕЖИ АД, гр.Варна</t>
    </r>
  </si>
  <si>
    <r>
      <t>Адрес:</t>
    </r>
    <r>
      <rPr>
        <sz val="11"/>
        <rFont val="Arial"/>
        <family val="2"/>
      </rPr>
      <t xml:space="preserve"> гр.Добрич - бул. "Трети март" 67, РОЦ Добрич</t>
    </r>
  </si>
  <si>
    <t>Полагане на подова хидроизолация за санитарни възли</t>
  </si>
  <si>
    <t>м2</t>
  </si>
  <si>
    <t>Изолационна лента за хидроизолация 120 мм. по  ръбове и ъгли в санитарни възли</t>
  </si>
  <si>
    <t>м.</t>
  </si>
  <si>
    <t>Доставка и монтаж на алуминиева врата - 700/2000мм.плътна бяла</t>
  </si>
  <si>
    <t xml:space="preserve">I. </t>
  </si>
  <si>
    <t>Ремонт склад материали</t>
  </si>
  <si>
    <t>II.</t>
  </si>
  <si>
    <t xml:space="preserve"> Санитарен възел ( предверие с 3бр. WC)</t>
  </si>
  <si>
    <t>III.</t>
  </si>
  <si>
    <t>IV.</t>
  </si>
  <si>
    <t>V.</t>
  </si>
  <si>
    <t>VI.</t>
  </si>
  <si>
    <t>VII.</t>
  </si>
  <si>
    <t>VIII.</t>
  </si>
  <si>
    <t>IX.</t>
  </si>
  <si>
    <t>Пердашена циментова замаска от 2 до 6 см.</t>
  </si>
  <si>
    <t>Направа на покривна обшивка от OSB плоскости - 15мм</t>
  </si>
  <si>
    <t>X.</t>
  </si>
  <si>
    <t>Частичен ремонт на фасада и покрив</t>
  </si>
  <si>
    <t>Демонтж на олуци и водосточни тръби</t>
  </si>
  <si>
    <t>Очукване на външна мазилка</t>
  </si>
  <si>
    <t>Шприцоване с циментов разтвор стени</t>
  </si>
  <si>
    <t>Доставка и монтаж водосточни тръби от поцинкована ламарина</t>
  </si>
  <si>
    <t>Доставка и монтаж олуци от поцинкована ламарина</t>
  </si>
  <si>
    <t>Доставка и монтаж водосточни казанчета от поцинкована ламарина</t>
  </si>
  <si>
    <t>Направа на външна гладка вароциментова мазилка вкл.материалите</t>
  </si>
  <si>
    <t>Външно боядисване с фасаген -3 пласта.и грунд</t>
  </si>
  <si>
    <t>Доставка и монтаж на алуминиева подпрозоречна дъска</t>
  </si>
  <si>
    <t>Направа на тръбно скеле - мобилно</t>
  </si>
  <si>
    <t>ВСИЧКО I.+II.+III.+IV.+V.+VI.+VII.+VIII.+IX.+X.</t>
  </si>
  <si>
    <t>Силиконизиране и уплътняване на стара дограма</t>
  </si>
  <si>
    <t>КОЛИЧЕСТВЕНО СТОЙНОСТНА СМЕТКА</t>
  </si>
  <si>
    <t>Приложение №11.1. към Ценово предложение</t>
  </si>
  <si>
    <t>Забележка: Ценовата оферта се представят на CD във формат Excel.</t>
  </si>
  <si>
    <t>ПОДПИС и ПЕЧАТ:</t>
  </si>
  <si>
    <t>_________________________ (име и фамилия)</t>
  </si>
  <si>
    <t>__________________________ (длъжност)</t>
  </si>
  <si>
    <r>
      <t>Обект:</t>
    </r>
    <r>
      <rPr>
        <sz val="11"/>
        <rFont val="Arial"/>
        <family val="2"/>
      </rPr>
      <t xml:space="preserve"> „Ремонт на складова база в гр.Добрич, собственост на ЕНЕРГО-ПРО Мрежи АД”.
</t>
    </r>
  </si>
  <si>
    <t>Дата: …............2015год.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</si>
</sst>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0.000"/>
    <numFmt numFmtId="174" formatCode="0.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€-2]\ #,##0.00_);[Red]\([$€-2]\ #,##0.00\)"/>
    <numFmt numFmtId="179" formatCode="mmm/yyyy"/>
  </numFmts>
  <fonts count="31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Times New Roman"/>
      <family val="1"/>
    </font>
    <font>
      <i/>
      <sz val="10"/>
      <name val="Arial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1" applyNumberFormat="0" applyFont="0" applyAlignment="0" applyProtection="0"/>
    <xf numFmtId="0" fontId="10" fillId="7" borderId="2" applyNumberFormat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justify" wrapText="1"/>
      <protection/>
    </xf>
    <xf numFmtId="0" fontId="25" fillId="0" borderId="0" xfId="0" applyFont="1" applyBorder="1" applyAlignment="1" applyProtection="1">
      <alignment horizontal="left" vertical="justify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7" fillId="21" borderId="10" xfId="0" applyFont="1" applyFill="1" applyBorder="1" applyAlignment="1" applyProtection="1">
      <alignment horizontal="center"/>
      <protection/>
    </xf>
    <xf numFmtId="0" fontId="3" fillId="21" borderId="10" xfId="0" applyFont="1" applyFill="1" applyBorder="1" applyAlignment="1" applyProtection="1">
      <alignment horizontal="center" vertical="center" wrapText="1"/>
      <protection/>
    </xf>
    <xf numFmtId="0" fontId="3" fillId="21" borderId="10" xfId="0" applyFont="1" applyFill="1" applyBorder="1" applyAlignment="1" applyProtection="1">
      <alignment horizontal="center"/>
      <protection/>
    </xf>
    <xf numFmtId="0" fontId="3" fillId="21" borderId="10" xfId="0" applyFont="1" applyFill="1" applyBorder="1" applyAlignment="1" applyProtection="1">
      <alignment horizontal="center"/>
      <protection/>
    </xf>
    <xf numFmtId="0" fontId="3" fillId="21" borderId="10" xfId="0" applyFont="1" applyFill="1" applyBorder="1" applyAlignment="1" applyProtection="1">
      <alignment horizontal="center" vertical="justify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21" borderId="1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2" fontId="0" fillId="0" borderId="10" xfId="0" applyNumberFormat="1" applyFont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Border="1" applyAlignment="1" applyProtection="1">
      <alignment wrapText="1"/>
      <protection/>
    </xf>
    <xf numFmtId="2" fontId="0" fillId="0" borderId="10" xfId="0" applyNumberFormat="1" applyFont="1" applyFill="1" applyBorder="1" applyAlignment="1" applyProtection="1">
      <alignment wrapText="1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0" fontId="3" fillId="21" borderId="10" xfId="0" applyFont="1" applyFill="1" applyBorder="1" applyAlignment="1" applyProtection="1">
      <alignment horizontal="center" wrapText="1"/>
      <protection/>
    </xf>
    <xf numFmtId="0" fontId="3" fillId="21" borderId="10" xfId="0" applyFont="1" applyFill="1" applyBorder="1" applyAlignment="1" applyProtection="1">
      <alignment vertical="top" wrapText="1"/>
      <protection/>
    </xf>
    <xf numFmtId="2" fontId="3" fillId="21" borderId="10" xfId="0" applyNumberFormat="1" applyFont="1" applyFill="1" applyBorder="1" applyAlignment="1" applyProtection="1">
      <alignment wrapText="1"/>
      <protection/>
    </xf>
    <xf numFmtId="2" fontId="3" fillId="21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horizontal="center" vertical="top" wrapText="1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2" fillId="24" borderId="12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/>
    </xf>
    <xf numFmtId="0" fontId="2" fillId="24" borderId="1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vertical="justify"/>
      <protection/>
    </xf>
    <xf numFmtId="0" fontId="0" fillId="0" borderId="11" xfId="0" applyFont="1" applyBorder="1" applyAlignment="1" applyProtection="1">
      <alignment vertical="justify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2" fontId="0" fillId="0" borderId="10" xfId="0" applyNumberFormat="1" applyFont="1" applyFill="1" applyBorder="1" applyAlignment="1" applyProtection="1">
      <alignment horizontal="right" vertical="top" wrapText="1"/>
      <protection/>
    </xf>
    <xf numFmtId="2" fontId="3" fillId="0" borderId="11" xfId="0" applyNumberFormat="1" applyFont="1" applyFill="1" applyBorder="1" applyAlignment="1" applyProtection="1">
      <alignment horizontal="right" wrapText="1"/>
      <protection/>
    </xf>
    <xf numFmtId="0" fontId="3" fillId="21" borderId="11" xfId="0" applyFont="1" applyFill="1" applyBorder="1" applyAlignment="1" applyProtection="1">
      <alignment horizontal="center"/>
      <protection/>
    </xf>
    <xf numFmtId="0" fontId="3" fillId="21" borderId="13" xfId="0" applyFont="1" applyFill="1" applyBorder="1" applyAlignment="1" applyProtection="1">
      <alignment horizontal="center"/>
      <protection/>
    </xf>
    <xf numFmtId="0" fontId="3" fillId="21" borderId="14" xfId="0" applyFont="1" applyFill="1" applyBorder="1" applyAlignment="1" applyProtection="1">
      <alignment horizontal="center"/>
      <protection/>
    </xf>
    <xf numFmtId="0" fontId="3" fillId="21" borderId="10" xfId="0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Border="1" applyAlignment="1" applyProtection="1">
      <alignment vertical="center" wrapText="1"/>
      <protection/>
    </xf>
    <xf numFmtId="173" fontId="0" fillId="0" borderId="10" xfId="0" applyNumberFormat="1" applyFont="1" applyBorder="1" applyAlignment="1" applyProtection="1">
      <alignment wrapText="1"/>
      <protection/>
    </xf>
    <xf numFmtId="0" fontId="3" fillId="21" borderId="11" xfId="0" applyFont="1" applyFill="1" applyBorder="1" applyAlignment="1" applyProtection="1">
      <alignment/>
      <protection/>
    </xf>
    <xf numFmtId="0" fontId="3" fillId="21" borderId="13" xfId="0" applyFont="1" applyFill="1" applyBorder="1" applyAlignment="1" applyProtection="1">
      <alignment/>
      <protection/>
    </xf>
    <xf numFmtId="0" fontId="3" fillId="21" borderId="14" xfId="0" applyFont="1" applyFill="1" applyBorder="1" applyAlignment="1" applyProtection="1">
      <alignment horizontal="right"/>
      <protection/>
    </xf>
    <xf numFmtId="2" fontId="0" fillId="0" borderId="10" xfId="0" applyNumberFormat="1" applyFon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 horizontal="right" vertical="top" wrapText="1"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0" fillId="21" borderId="10" xfId="0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vertical="center"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Font="1" applyBorder="1" applyAlignment="1" applyProtection="1">
      <alignment horizontal="right" wrapText="1"/>
      <protection/>
    </xf>
    <xf numFmtId="2" fontId="0" fillId="0" borderId="10" xfId="0" applyNumberFormat="1" applyFont="1" applyFill="1" applyBorder="1" applyAlignment="1" applyProtection="1">
      <alignment horizontal="right" wrapText="1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vertical="center" wrapText="1"/>
      <protection/>
    </xf>
    <xf numFmtId="0" fontId="3" fillId="21" borderId="15" xfId="0" applyFont="1" applyFill="1" applyBorder="1" applyAlignment="1" applyProtection="1">
      <alignment horizontal="center" vertical="center"/>
      <protection/>
    </xf>
    <xf numFmtId="0" fontId="3" fillId="21" borderId="15" xfId="0" applyFont="1" applyFill="1" applyBorder="1" applyAlignment="1" applyProtection="1">
      <alignment vertical="top" wrapText="1"/>
      <protection/>
    </xf>
    <xf numFmtId="0" fontId="0" fillId="21" borderId="15" xfId="0" applyFont="1" applyFill="1" applyBorder="1" applyAlignment="1" applyProtection="1">
      <alignment horizontal="center" vertical="center" wrapText="1"/>
      <protection/>
    </xf>
    <xf numFmtId="1" fontId="0" fillId="21" borderId="15" xfId="0" applyNumberFormat="1" applyFont="1" applyFill="1" applyBorder="1" applyAlignment="1" applyProtection="1">
      <alignment horizontal="center" vertical="center"/>
      <protection/>
    </xf>
    <xf numFmtId="2" fontId="3" fillId="21" borderId="10" xfId="0" applyNumberFormat="1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top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top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2" fontId="0" fillId="0" borderId="17" xfId="0" applyNumberFormat="1" applyFont="1" applyBorder="1" applyAlignment="1" applyProtection="1">
      <alignment horizontal="center" vertical="center"/>
      <protection/>
    </xf>
    <xf numFmtId="2" fontId="3" fillId="0" borderId="14" xfId="0" applyNumberFormat="1" applyFont="1" applyFill="1" applyBorder="1" applyAlignment="1" applyProtection="1">
      <alignment vertical="center" wrapText="1"/>
      <protection/>
    </xf>
    <xf numFmtId="2" fontId="3" fillId="21" borderId="11" xfId="0" applyNumberFormat="1" applyFont="1" applyFill="1" applyBorder="1" applyAlignment="1" applyProtection="1">
      <alignment horizontal="right" vertical="center" wrapText="1"/>
      <protection/>
    </xf>
    <xf numFmtId="2" fontId="3" fillId="21" borderId="13" xfId="0" applyNumberFormat="1" applyFont="1" applyFill="1" applyBorder="1" applyAlignment="1" applyProtection="1">
      <alignment horizontal="right" vertical="center" wrapText="1"/>
      <protection/>
    </xf>
    <xf numFmtId="2" fontId="3" fillId="21" borderId="14" xfId="0" applyNumberFormat="1" applyFont="1" applyFill="1" applyBorder="1" applyAlignment="1" applyProtection="1">
      <alignment horizontal="right" vertical="center" wrapText="1"/>
      <protection/>
    </xf>
    <xf numFmtId="2" fontId="25" fillId="21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right" wrapText="1"/>
      <protection/>
    </xf>
    <xf numFmtId="2" fontId="3" fillId="0" borderId="0" xfId="0" applyNumberFormat="1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right"/>
      <protection locked="0"/>
    </xf>
    <xf numFmtId="2" fontId="3" fillId="21" borderId="11" xfId="0" applyNumberFormat="1" applyFont="1" applyFill="1" applyBorder="1" applyAlignment="1" applyProtection="1">
      <alignment wrapText="1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wrapText="1"/>
      <protection locked="0"/>
    </xf>
    <xf numFmtId="2" fontId="0" fillId="0" borderId="11" xfId="0" applyNumberFormat="1" applyFont="1" applyBorder="1" applyAlignment="1" applyProtection="1">
      <alignment wrapText="1"/>
      <protection locked="0"/>
    </xf>
    <xf numFmtId="2" fontId="0" fillId="0" borderId="11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2" fontId="0" fillId="0" borderId="10" xfId="0" applyNumberFormat="1" applyFont="1" applyFill="1" applyBorder="1" applyAlignment="1" applyProtection="1">
      <alignment horizontal="right" vertical="top" wrapText="1"/>
      <protection locked="0"/>
    </xf>
    <xf numFmtId="2" fontId="3" fillId="0" borderId="11" xfId="0" applyNumberFormat="1" applyFont="1" applyFill="1" applyBorder="1" applyAlignment="1" applyProtection="1">
      <alignment horizontal="right" wrapText="1"/>
      <protection locked="0"/>
    </xf>
    <xf numFmtId="0" fontId="3" fillId="21" borderId="10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wrapText="1"/>
      <protection locked="0"/>
    </xf>
    <xf numFmtId="2" fontId="0" fillId="0" borderId="10" xfId="0" applyNumberForma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21" borderId="14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21" borderId="10" xfId="0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21" borderId="10" xfId="0" applyFill="1" applyBorder="1" applyAlignment="1" applyProtection="1">
      <alignment vertical="center" wrapText="1"/>
      <protection locked="0"/>
    </xf>
    <xf numFmtId="2" fontId="0" fillId="0" borderId="10" xfId="0" applyNumberFormat="1" applyFill="1" applyBorder="1" applyAlignment="1" applyProtection="1">
      <alignment vertical="center" wrapText="1"/>
      <protection locked="0"/>
    </xf>
    <xf numFmtId="2" fontId="0" fillId="0" borderId="10" xfId="0" applyNumberFormat="1" applyFont="1" applyFill="1" applyBorder="1" applyAlignment="1" applyProtection="1">
      <alignment vertical="center" wrapText="1"/>
      <protection locked="0"/>
    </xf>
    <xf numFmtId="2" fontId="0" fillId="0" borderId="10" xfId="0" applyNumberFormat="1" applyFont="1" applyBorder="1" applyAlignment="1" applyProtection="1">
      <alignment vertical="center" wrapText="1"/>
      <protection locked="0"/>
    </xf>
    <xf numFmtId="2" fontId="3" fillId="21" borderId="16" xfId="0" applyNumberFormat="1" applyFont="1" applyFill="1" applyBorder="1" applyAlignment="1" applyProtection="1">
      <alignment horizontal="right" wrapText="1"/>
      <protection locked="0"/>
    </xf>
    <xf numFmtId="2" fontId="0" fillId="0" borderId="16" xfId="0" applyNumberFormat="1" applyFont="1" applyFill="1" applyBorder="1" applyAlignment="1" applyProtection="1">
      <alignment horizontal="right" wrapText="1"/>
      <protection locked="0"/>
    </xf>
    <xf numFmtId="2" fontId="0" fillId="0" borderId="10" xfId="0" applyNumberFormat="1" applyFont="1" applyFill="1" applyBorder="1" applyAlignment="1" applyProtection="1">
      <alignment horizontal="righ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2</xdr:row>
      <xdr:rowOff>0</xdr:rowOff>
    </xdr:from>
    <xdr:to>
      <xdr:col>5</xdr:col>
      <xdr:colOff>0</xdr:colOff>
      <xdr:row>2</xdr:row>
      <xdr:rowOff>0</xdr:rowOff>
    </xdr:to>
    <xdr:pic>
      <xdr:nvPicPr>
        <xdr:cNvPr id="1" name="Picture 5" descr="Scan10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6000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2</xdr:row>
      <xdr:rowOff>0</xdr:rowOff>
    </xdr:from>
    <xdr:to>
      <xdr:col>5</xdr:col>
      <xdr:colOff>0</xdr:colOff>
      <xdr:row>2</xdr:row>
      <xdr:rowOff>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60007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PageLayoutView="0" workbookViewId="0" topLeftCell="A217">
      <selection activeCell="E239" sqref="E239"/>
    </sheetView>
  </sheetViews>
  <sheetFormatPr defaultColWidth="9.140625" defaultRowHeight="12.75"/>
  <cols>
    <col min="1" max="1" width="7.00390625" style="0" customWidth="1"/>
    <col min="2" max="2" width="43.421875" style="0" customWidth="1"/>
    <col min="3" max="3" width="8.421875" style="0" customWidth="1"/>
    <col min="4" max="4" width="9.57421875" style="0" customWidth="1"/>
    <col min="5" max="5" width="12.8515625" style="2" customWidth="1"/>
    <col min="6" max="6" width="11.7109375" style="0" customWidth="1"/>
  </cols>
  <sheetData>
    <row r="1" spans="1:6" ht="12.75" customHeight="1">
      <c r="A1" s="5"/>
      <c r="B1" s="6"/>
      <c r="C1" s="7" t="s">
        <v>159</v>
      </c>
      <c r="D1" s="7"/>
      <c r="E1" s="7"/>
      <c r="F1" s="7"/>
    </row>
    <row r="2" spans="1:6" ht="34.5" customHeight="1">
      <c r="A2" s="8" t="s">
        <v>158</v>
      </c>
      <c r="B2" s="8"/>
      <c r="C2" s="8"/>
      <c r="D2" s="8"/>
      <c r="E2" s="8"/>
      <c r="F2" s="9"/>
    </row>
    <row r="3" spans="1:6" ht="12.75" customHeight="1">
      <c r="A3" s="10"/>
      <c r="B3" s="10"/>
      <c r="C3" s="10"/>
      <c r="D3" s="10"/>
      <c r="E3" s="10"/>
      <c r="F3" s="9"/>
    </row>
    <row r="4" spans="1:6" ht="12.75" customHeight="1">
      <c r="A4" s="11" t="s">
        <v>124</v>
      </c>
      <c r="B4" s="12"/>
      <c r="C4" s="12"/>
      <c r="D4" s="12"/>
      <c r="E4" s="12"/>
      <c r="F4" s="9"/>
    </row>
    <row r="5" spans="1:6" ht="22.5" customHeight="1">
      <c r="A5" s="13" t="s">
        <v>164</v>
      </c>
      <c r="B5" s="13"/>
      <c r="C5" s="13"/>
      <c r="D5" s="13"/>
      <c r="E5" s="13"/>
      <c r="F5" s="13"/>
    </row>
    <row r="6" spans="1:6" ht="15">
      <c r="A6" s="14" t="s">
        <v>125</v>
      </c>
      <c r="B6" s="14"/>
      <c r="C6" s="14"/>
      <c r="D6" s="14"/>
      <c r="E6" s="14"/>
      <c r="F6" s="9"/>
    </row>
    <row r="7" spans="1:6" ht="12.75" customHeight="1">
      <c r="A7" s="5"/>
      <c r="B7" s="6"/>
      <c r="C7" s="6"/>
      <c r="D7" s="6"/>
      <c r="E7" s="15"/>
      <c r="F7" s="9"/>
    </row>
    <row r="8" spans="1:9" ht="25.5">
      <c r="A8" s="16" t="s">
        <v>2</v>
      </c>
      <c r="B8" s="17" t="s">
        <v>17</v>
      </c>
      <c r="C8" s="18" t="s">
        <v>3</v>
      </c>
      <c r="D8" s="19" t="s">
        <v>4</v>
      </c>
      <c r="E8" s="20" t="s">
        <v>119</v>
      </c>
      <c r="F8" s="20" t="s">
        <v>120</v>
      </c>
      <c r="I8" t="s">
        <v>5</v>
      </c>
    </row>
    <row r="9" spans="1:6" ht="12.75">
      <c r="A9" s="21"/>
      <c r="B9" s="21"/>
      <c r="C9" s="21"/>
      <c r="D9" s="22"/>
      <c r="E9" s="23"/>
      <c r="F9" s="21"/>
    </row>
    <row r="10" spans="1:6" ht="12.75">
      <c r="A10" s="18" t="s">
        <v>131</v>
      </c>
      <c r="B10" s="19" t="s">
        <v>132</v>
      </c>
      <c r="C10" s="18"/>
      <c r="D10" s="19"/>
      <c r="E10" s="24"/>
      <c r="F10" s="18"/>
    </row>
    <row r="11" spans="1:6" s="1" customFormat="1" ht="12.75">
      <c r="A11" s="25">
        <v>1</v>
      </c>
      <c r="B11" s="26" t="s">
        <v>21</v>
      </c>
      <c r="C11" s="27" t="s">
        <v>15</v>
      </c>
      <c r="D11" s="28">
        <v>8</v>
      </c>
      <c r="E11" s="123"/>
      <c r="F11" s="29">
        <f>D11*E11</f>
        <v>0</v>
      </c>
    </row>
    <row r="12" spans="1:6" s="1" customFormat="1" ht="12.75">
      <c r="A12" s="25">
        <v>2</v>
      </c>
      <c r="B12" s="26" t="s">
        <v>14</v>
      </c>
      <c r="C12" s="27" t="s">
        <v>15</v>
      </c>
      <c r="D12" s="30">
        <v>1</v>
      </c>
      <c r="E12" s="124"/>
      <c r="F12" s="29">
        <f>D12*E12</f>
        <v>0</v>
      </c>
    </row>
    <row r="13" spans="1:6" s="1" customFormat="1" ht="25.5">
      <c r="A13" s="25">
        <v>3</v>
      </c>
      <c r="B13" s="26" t="s">
        <v>51</v>
      </c>
      <c r="C13" s="27" t="s">
        <v>24</v>
      </c>
      <c r="D13" s="30">
        <v>84</v>
      </c>
      <c r="E13" s="124"/>
      <c r="F13" s="29">
        <f>D13*E13</f>
        <v>0</v>
      </c>
    </row>
    <row r="14" spans="1:6" s="1" customFormat="1" ht="12.75">
      <c r="A14" s="25">
        <v>4</v>
      </c>
      <c r="B14" s="26" t="s">
        <v>52</v>
      </c>
      <c r="C14" s="27" t="s">
        <v>24</v>
      </c>
      <c r="D14" s="30">
        <v>145</v>
      </c>
      <c r="E14" s="124"/>
      <c r="F14" s="29">
        <f>D14*E14</f>
        <v>0</v>
      </c>
    </row>
    <row r="15" spans="1:6" s="1" customFormat="1" ht="12.75">
      <c r="A15" s="25"/>
      <c r="B15" s="26"/>
      <c r="C15" s="27"/>
      <c r="D15" s="31"/>
      <c r="E15" s="125" t="s">
        <v>6</v>
      </c>
      <c r="F15" s="32">
        <f>SUM(F11:F14)</f>
        <v>0</v>
      </c>
    </row>
    <row r="16" spans="1:6" s="1" customFormat="1" ht="12.75">
      <c r="A16" s="18" t="s">
        <v>133</v>
      </c>
      <c r="B16" s="33" t="s">
        <v>134</v>
      </c>
      <c r="C16" s="34"/>
      <c r="D16" s="35"/>
      <c r="E16" s="126"/>
      <c r="F16" s="36"/>
    </row>
    <row r="17" spans="1:6" s="1" customFormat="1" ht="12.75">
      <c r="A17" s="25">
        <v>1</v>
      </c>
      <c r="B17" s="37" t="s">
        <v>53</v>
      </c>
      <c r="C17" s="38" t="s">
        <v>7</v>
      </c>
      <c r="D17" s="39">
        <v>7.8</v>
      </c>
      <c r="E17" s="127"/>
      <c r="F17" s="29">
        <f>D17*E17</f>
        <v>0</v>
      </c>
    </row>
    <row r="18" spans="1:6" s="1" customFormat="1" ht="12.75">
      <c r="A18" s="25">
        <v>2</v>
      </c>
      <c r="B18" s="26" t="s">
        <v>26</v>
      </c>
      <c r="C18" s="27" t="s">
        <v>7</v>
      </c>
      <c r="D18" s="28">
        <v>12</v>
      </c>
      <c r="E18" s="123"/>
      <c r="F18" s="29">
        <f aca="true" t="shared" si="0" ref="F18:F81">D18*E18</f>
        <v>0</v>
      </c>
    </row>
    <row r="19" spans="1:6" s="1" customFormat="1" ht="12.75">
      <c r="A19" s="25">
        <v>3</v>
      </c>
      <c r="B19" s="37" t="s">
        <v>18</v>
      </c>
      <c r="C19" s="38" t="s">
        <v>7</v>
      </c>
      <c r="D19" s="39">
        <v>17</v>
      </c>
      <c r="E19" s="127"/>
      <c r="F19" s="29">
        <f t="shared" si="0"/>
        <v>0</v>
      </c>
    </row>
    <row r="20" spans="1:6" s="1" customFormat="1" ht="25.5">
      <c r="A20" s="25">
        <v>4</v>
      </c>
      <c r="B20" s="40" t="s">
        <v>121</v>
      </c>
      <c r="C20" s="38" t="s">
        <v>122</v>
      </c>
      <c r="D20" s="39">
        <v>0.5</v>
      </c>
      <c r="E20" s="127"/>
      <c r="F20" s="29">
        <f t="shared" si="0"/>
        <v>0</v>
      </c>
    </row>
    <row r="21" spans="1:6" s="1" customFormat="1" ht="12.75">
      <c r="A21" s="25">
        <v>5</v>
      </c>
      <c r="B21" s="26" t="s">
        <v>19</v>
      </c>
      <c r="C21" s="27" t="s">
        <v>8</v>
      </c>
      <c r="D21" s="28">
        <v>1</v>
      </c>
      <c r="E21" s="127"/>
      <c r="F21" s="29">
        <f t="shared" si="0"/>
        <v>0</v>
      </c>
    </row>
    <row r="22" spans="1:6" s="1" customFormat="1" ht="12.75">
      <c r="A22" s="25">
        <v>6</v>
      </c>
      <c r="B22" s="41" t="s">
        <v>22</v>
      </c>
      <c r="C22" s="38" t="s">
        <v>7</v>
      </c>
      <c r="D22" s="39">
        <v>11</v>
      </c>
      <c r="E22" s="127"/>
      <c r="F22" s="29">
        <f t="shared" si="0"/>
        <v>0</v>
      </c>
    </row>
    <row r="23" spans="1:6" s="1" customFormat="1" ht="12.75">
      <c r="A23" s="25">
        <v>7</v>
      </c>
      <c r="B23" s="42" t="s">
        <v>23</v>
      </c>
      <c r="C23" s="27" t="s">
        <v>7</v>
      </c>
      <c r="D23" s="39">
        <v>1.8</v>
      </c>
      <c r="E23" s="123"/>
      <c r="F23" s="29">
        <f t="shared" si="0"/>
        <v>0</v>
      </c>
    </row>
    <row r="24" spans="1:6" s="1" customFormat="1" ht="12.75">
      <c r="A24" s="25">
        <v>8</v>
      </c>
      <c r="B24" s="26" t="s">
        <v>20</v>
      </c>
      <c r="C24" s="27" t="s">
        <v>15</v>
      </c>
      <c r="D24" s="28">
        <v>1</v>
      </c>
      <c r="E24" s="127"/>
      <c r="F24" s="29">
        <f t="shared" si="0"/>
        <v>0</v>
      </c>
    </row>
    <row r="25" spans="1:6" s="1" customFormat="1" ht="12.75">
      <c r="A25" s="25">
        <v>9</v>
      </c>
      <c r="B25" s="42" t="s">
        <v>63</v>
      </c>
      <c r="C25" s="27" t="s">
        <v>7</v>
      </c>
      <c r="D25" s="31">
        <v>1.5</v>
      </c>
      <c r="E25" s="127"/>
      <c r="F25" s="29">
        <f t="shared" si="0"/>
        <v>0</v>
      </c>
    </row>
    <row r="26" spans="1:6" s="1" customFormat="1" ht="25.5">
      <c r="A26" s="25">
        <v>10</v>
      </c>
      <c r="B26" s="26" t="s">
        <v>9</v>
      </c>
      <c r="C26" s="27" t="s">
        <v>8</v>
      </c>
      <c r="D26" s="31">
        <v>5</v>
      </c>
      <c r="E26" s="124"/>
      <c r="F26" s="29">
        <f t="shared" si="0"/>
        <v>0</v>
      </c>
    </row>
    <row r="27" spans="1:6" s="1" customFormat="1" ht="25.5">
      <c r="A27" s="25">
        <v>11</v>
      </c>
      <c r="B27" s="26" t="s">
        <v>1</v>
      </c>
      <c r="C27" s="27" t="s">
        <v>8</v>
      </c>
      <c r="D27" s="31">
        <v>5</v>
      </c>
      <c r="E27" s="124"/>
      <c r="F27" s="29">
        <f t="shared" si="0"/>
        <v>0</v>
      </c>
    </row>
    <row r="28" spans="1:6" s="1" customFormat="1" ht="12.75">
      <c r="A28" s="25">
        <v>12</v>
      </c>
      <c r="B28" s="37" t="s">
        <v>10</v>
      </c>
      <c r="C28" s="38" t="s">
        <v>8</v>
      </c>
      <c r="D28" s="31">
        <v>5</v>
      </c>
      <c r="E28" s="124"/>
      <c r="F28" s="29">
        <f t="shared" si="0"/>
        <v>0</v>
      </c>
    </row>
    <row r="29" spans="1:6" s="1" customFormat="1" ht="12.75">
      <c r="A29" s="25">
        <v>13</v>
      </c>
      <c r="B29" s="26" t="s">
        <v>25</v>
      </c>
      <c r="C29" s="27" t="s">
        <v>0</v>
      </c>
      <c r="D29" s="31">
        <v>20</v>
      </c>
      <c r="E29" s="124"/>
      <c r="F29" s="29">
        <f t="shared" si="0"/>
        <v>0</v>
      </c>
    </row>
    <row r="30" spans="1:6" s="1" customFormat="1" ht="12.75">
      <c r="A30" s="25">
        <v>14</v>
      </c>
      <c r="B30" s="26" t="s">
        <v>27</v>
      </c>
      <c r="C30" s="27" t="s">
        <v>7</v>
      </c>
      <c r="D30" s="31">
        <v>16</v>
      </c>
      <c r="E30" s="124"/>
      <c r="F30" s="29">
        <f t="shared" si="0"/>
        <v>0</v>
      </c>
    </row>
    <row r="31" spans="1:6" s="1" customFormat="1" ht="12.75">
      <c r="A31" s="25">
        <v>15</v>
      </c>
      <c r="B31" s="41" t="s">
        <v>54</v>
      </c>
      <c r="C31" s="27" t="s">
        <v>55</v>
      </c>
      <c r="D31" s="31">
        <v>17</v>
      </c>
      <c r="E31" s="124"/>
      <c r="F31" s="29">
        <f t="shared" si="0"/>
        <v>0</v>
      </c>
    </row>
    <row r="32" spans="1:6" s="1" customFormat="1" ht="25.5">
      <c r="A32" s="25">
        <v>16</v>
      </c>
      <c r="B32" s="26" t="s">
        <v>28</v>
      </c>
      <c r="C32" s="27" t="s">
        <v>7</v>
      </c>
      <c r="D32" s="31">
        <v>16</v>
      </c>
      <c r="E32" s="124"/>
      <c r="F32" s="29">
        <f t="shared" si="0"/>
        <v>0</v>
      </c>
    </row>
    <row r="33" spans="1:6" s="1" customFormat="1" ht="25.5">
      <c r="A33" s="25">
        <v>17</v>
      </c>
      <c r="B33" s="26" t="s">
        <v>11</v>
      </c>
      <c r="C33" s="27" t="s">
        <v>7</v>
      </c>
      <c r="D33" s="31">
        <v>54</v>
      </c>
      <c r="E33" s="124"/>
      <c r="F33" s="29">
        <f t="shared" si="0"/>
        <v>0</v>
      </c>
    </row>
    <row r="34" spans="1:6" s="1" customFormat="1" ht="25.5">
      <c r="A34" s="25">
        <v>18</v>
      </c>
      <c r="B34" s="43" t="s">
        <v>87</v>
      </c>
      <c r="C34" s="27" t="s">
        <v>24</v>
      </c>
      <c r="D34" s="30">
        <v>20</v>
      </c>
      <c r="E34" s="128"/>
      <c r="F34" s="29">
        <f t="shared" si="0"/>
        <v>0</v>
      </c>
    </row>
    <row r="35" spans="1:6" s="1" customFormat="1" ht="25.5">
      <c r="A35" s="25">
        <v>19</v>
      </c>
      <c r="B35" s="43" t="s">
        <v>88</v>
      </c>
      <c r="C35" s="27" t="s">
        <v>8</v>
      </c>
      <c r="D35" s="30">
        <v>0.5</v>
      </c>
      <c r="E35" s="128"/>
      <c r="F35" s="29">
        <f t="shared" si="0"/>
        <v>0</v>
      </c>
    </row>
    <row r="36" spans="1:6" s="1" customFormat="1" ht="12.75">
      <c r="A36" s="25">
        <v>20</v>
      </c>
      <c r="B36" s="37" t="s">
        <v>36</v>
      </c>
      <c r="C36" s="38" t="s">
        <v>123</v>
      </c>
      <c r="D36" s="31">
        <v>35</v>
      </c>
      <c r="E36" s="124"/>
      <c r="F36" s="29">
        <f t="shared" si="0"/>
        <v>0</v>
      </c>
    </row>
    <row r="37" spans="1:6" s="1" customFormat="1" ht="25.5">
      <c r="A37" s="25">
        <v>21</v>
      </c>
      <c r="B37" s="43" t="s">
        <v>82</v>
      </c>
      <c r="C37" s="27" t="s">
        <v>0</v>
      </c>
      <c r="D37" s="30">
        <v>9.6</v>
      </c>
      <c r="E37" s="124"/>
      <c r="F37" s="29">
        <f t="shared" si="0"/>
        <v>0</v>
      </c>
    </row>
    <row r="38" spans="1:6" s="1" customFormat="1" ht="25.5">
      <c r="A38" s="25">
        <v>22</v>
      </c>
      <c r="B38" s="44" t="s">
        <v>64</v>
      </c>
      <c r="C38" s="27" t="s">
        <v>7</v>
      </c>
      <c r="D38" s="30">
        <v>26</v>
      </c>
      <c r="E38" s="124"/>
      <c r="F38" s="29">
        <f t="shared" si="0"/>
        <v>0</v>
      </c>
    </row>
    <row r="39" spans="1:6" s="1" customFormat="1" ht="25.5">
      <c r="A39" s="25">
        <v>23</v>
      </c>
      <c r="B39" s="44" t="s">
        <v>65</v>
      </c>
      <c r="C39" s="27" t="s">
        <v>8</v>
      </c>
      <c r="D39" s="30">
        <v>0.66</v>
      </c>
      <c r="E39" s="124"/>
      <c r="F39" s="29">
        <f t="shared" si="0"/>
        <v>0</v>
      </c>
    </row>
    <row r="40" spans="1:6" s="1" customFormat="1" ht="12.75">
      <c r="A40" s="25">
        <v>24</v>
      </c>
      <c r="B40" s="26" t="s">
        <v>12</v>
      </c>
      <c r="C40" s="27" t="s">
        <v>7</v>
      </c>
      <c r="D40" s="30">
        <v>55</v>
      </c>
      <c r="E40" s="124"/>
      <c r="F40" s="29">
        <f t="shared" si="0"/>
        <v>0</v>
      </c>
    </row>
    <row r="41" spans="1:6" s="1" customFormat="1" ht="25.5">
      <c r="A41" s="25">
        <v>25</v>
      </c>
      <c r="B41" s="26" t="s">
        <v>31</v>
      </c>
      <c r="C41" s="27" t="s">
        <v>0</v>
      </c>
      <c r="D41" s="30">
        <v>16</v>
      </c>
      <c r="E41" s="128"/>
      <c r="F41" s="29">
        <f t="shared" si="0"/>
        <v>0</v>
      </c>
    </row>
    <row r="42" spans="1:6" s="1" customFormat="1" ht="25.5">
      <c r="A42" s="25">
        <v>26</v>
      </c>
      <c r="B42" s="43" t="s">
        <v>66</v>
      </c>
      <c r="C42" s="27" t="s">
        <v>0</v>
      </c>
      <c r="D42" s="30">
        <v>2</v>
      </c>
      <c r="E42" s="129"/>
      <c r="F42" s="29">
        <f t="shared" si="0"/>
        <v>0</v>
      </c>
    </row>
    <row r="43" spans="1:6" s="1" customFormat="1" ht="12.75">
      <c r="A43" s="25">
        <v>27</v>
      </c>
      <c r="B43" s="26" t="s">
        <v>142</v>
      </c>
      <c r="C43" s="27" t="s">
        <v>7</v>
      </c>
      <c r="D43" s="30">
        <v>11.5</v>
      </c>
      <c r="E43" s="129"/>
      <c r="F43" s="29">
        <f t="shared" si="0"/>
        <v>0</v>
      </c>
    </row>
    <row r="44" spans="1:6" s="1" customFormat="1" ht="25.5">
      <c r="A44" s="25">
        <v>28</v>
      </c>
      <c r="B44" s="26" t="s">
        <v>67</v>
      </c>
      <c r="C44" s="27" t="s">
        <v>7</v>
      </c>
      <c r="D44" s="30">
        <v>6.4</v>
      </c>
      <c r="E44" s="129"/>
      <c r="F44" s="29">
        <f t="shared" si="0"/>
        <v>0</v>
      </c>
    </row>
    <row r="45" spans="1:6" s="1" customFormat="1" ht="25.5">
      <c r="A45" s="25">
        <v>29</v>
      </c>
      <c r="B45" s="43" t="s">
        <v>37</v>
      </c>
      <c r="C45" s="27" t="s">
        <v>7</v>
      </c>
      <c r="D45" s="31">
        <v>51</v>
      </c>
      <c r="E45" s="128"/>
      <c r="F45" s="29">
        <f t="shared" si="0"/>
        <v>0</v>
      </c>
    </row>
    <row r="46" spans="1:6" s="1" customFormat="1" ht="25.5">
      <c r="A46" s="25">
        <v>30</v>
      </c>
      <c r="B46" s="43" t="s">
        <v>33</v>
      </c>
      <c r="C46" s="27" t="s">
        <v>7</v>
      </c>
      <c r="D46" s="31">
        <v>11.5</v>
      </c>
      <c r="E46" s="128"/>
      <c r="F46" s="29">
        <f t="shared" si="0"/>
        <v>0</v>
      </c>
    </row>
    <row r="47" spans="1:6" s="1" customFormat="1" ht="12.75">
      <c r="A47" s="25">
        <v>31</v>
      </c>
      <c r="B47" s="26" t="s">
        <v>34</v>
      </c>
      <c r="C47" s="27" t="s">
        <v>0</v>
      </c>
      <c r="D47" s="31">
        <v>12</v>
      </c>
      <c r="E47" s="128"/>
      <c r="F47" s="29">
        <f t="shared" si="0"/>
        <v>0</v>
      </c>
    </row>
    <row r="48" spans="1:6" s="1" customFormat="1" ht="25.5">
      <c r="A48" s="25">
        <v>32</v>
      </c>
      <c r="B48" s="26" t="s">
        <v>35</v>
      </c>
      <c r="C48" s="27" t="s">
        <v>0</v>
      </c>
      <c r="D48" s="31">
        <v>2</v>
      </c>
      <c r="E48" s="128"/>
      <c r="F48" s="29">
        <f t="shared" si="0"/>
        <v>0</v>
      </c>
    </row>
    <row r="49" spans="1:6" s="1" customFormat="1" ht="25.5">
      <c r="A49" s="25">
        <v>33</v>
      </c>
      <c r="B49" s="26" t="s">
        <v>130</v>
      </c>
      <c r="C49" s="27" t="s">
        <v>15</v>
      </c>
      <c r="D49" s="31">
        <v>3</v>
      </c>
      <c r="E49" s="128"/>
      <c r="F49" s="29">
        <f t="shared" si="0"/>
        <v>0</v>
      </c>
    </row>
    <row r="50" spans="1:6" s="1" customFormat="1" ht="12.75">
      <c r="A50" s="25">
        <v>34</v>
      </c>
      <c r="B50" s="26" t="s">
        <v>14</v>
      </c>
      <c r="C50" s="27" t="s">
        <v>15</v>
      </c>
      <c r="D50" s="31">
        <v>3</v>
      </c>
      <c r="E50" s="128"/>
      <c r="F50" s="29">
        <f t="shared" si="0"/>
        <v>0</v>
      </c>
    </row>
    <row r="51" spans="1:6" s="1" customFormat="1" ht="25.5">
      <c r="A51" s="25">
        <v>35</v>
      </c>
      <c r="B51" s="26" t="s">
        <v>50</v>
      </c>
      <c r="C51" s="27" t="s">
        <v>7</v>
      </c>
      <c r="D51" s="31">
        <v>6</v>
      </c>
      <c r="E51" s="130"/>
      <c r="F51" s="29">
        <f t="shared" si="0"/>
        <v>0</v>
      </c>
    </row>
    <row r="52" spans="1:6" s="1" customFormat="1" ht="12.75">
      <c r="A52" s="25"/>
      <c r="B52" s="45" t="s">
        <v>38</v>
      </c>
      <c r="C52" s="38"/>
      <c r="D52" s="31"/>
      <c r="E52" s="131"/>
      <c r="F52" s="29">
        <f>D52*E52</f>
        <v>0</v>
      </c>
    </row>
    <row r="53" spans="1:6" s="1" customFormat="1" ht="12.75">
      <c r="A53" s="25">
        <v>36</v>
      </c>
      <c r="B53" s="26" t="s">
        <v>56</v>
      </c>
      <c r="C53" s="27" t="s">
        <v>15</v>
      </c>
      <c r="D53" s="30">
        <v>2</v>
      </c>
      <c r="E53" s="128"/>
      <c r="F53" s="29">
        <f t="shared" si="0"/>
        <v>0</v>
      </c>
    </row>
    <row r="54" spans="1:6" s="1" customFormat="1" ht="12.75">
      <c r="A54" s="25">
        <v>37</v>
      </c>
      <c r="B54" s="26" t="s">
        <v>68</v>
      </c>
      <c r="C54" s="27" t="s">
        <v>15</v>
      </c>
      <c r="D54" s="30">
        <v>1</v>
      </c>
      <c r="E54" s="128"/>
      <c r="F54" s="29">
        <f t="shared" si="0"/>
        <v>0</v>
      </c>
    </row>
    <row r="55" spans="1:6" s="1" customFormat="1" ht="12.75">
      <c r="A55" s="25">
        <v>38</v>
      </c>
      <c r="B55" s="26" t="s">
        <v>69</v>
      </c>
      <c r="C55" s="27" t="s">
        <v>15</v>
      </c>
      <c r="D55" s="30">
        <v>3</v>
      </c>
      <c r="E55" s="128"/>
      <c r="F55" s="29">
        <f t="shared" si="0"/>
        <v>0</v>
      </c>
    </row>
    <row r="56" spans="1:6" s="1" customFormat="1" ht="12.75">
      <c r="A56" s="25">
        <v>39</v>
      </c>
      <c r="B56" s="26" t="s">
        <v>70</v>
      </c>
      <c r="C56" s="27" t="s">
        <v>15</v>
      </c>
      <c r="D56" s="30">
        <v>2</v>
      </c>
      <c r="E56" s="128"/>
      <c r="F56" s="29">
        <f t="shared" si="0"/>
        <v>0</v>
      </c>
    </row>
    <row r="57" spans="1:6" s="1" customFormat="1" ht="12.75">
      <c r="A57" s="25">
        <v>40</v>
      </c>
      <c r="B57" s="26" t="s">
        <v>72</v>
      </c>
      <c r="C57" s="27" t="s">
        <v>0</v>
      </c>
      <c r="D57" s="30">
        <v>16</v>
      </c>
      <c r="E57" s="128"/>
      <c r="F57" s="29">
        <f t="shared" si="0"/>
        <v>0</v>
      </c>
    </row>
    <row r="58" spans="1:6" s="1" customFormat="1" ht="12.75">
      <c r="A58" s="25">
        <v>41</v>
      </c>
      <c r="B58" s="26" t="s">
        <v>57</v>
      </c>
      <c r="C58" s="27" t="s">
        <v>15</v>
      </c>
      <c r="D58" s="30">
        <v>3</v>
      </c>
      <c r="E58" s="128"/>
      <c r="F58" s="29">
        <f t="shared" si="0"/>
        <v>0</v>
      </c>
    </row>
    <row r="59" spans="1:6" s="1" customFormat="1" ht="12.75">
      <c r="A59" s="25">
        <v>42</v>
      </c>
      <c r="B59" s="26" t="s">
        <v>73</v>
      </c>
      <c r="C59" s="27" t="s">
        <v>15</v>
      </c>
      <c r="D59" s="30">
        <v>2</v>
      </c>
      <c r="E59" s="128"/>
      <c r="F59" s="29">
        <f t="shared" si="0"/>
        <v>0</v>
      </c>
    </row>
    <row r="60" spans="1:6" s="1" customFormat="1" ht="12.75">
      <c r="A60" s="25">
        <v>43</v>
      </c>
      <c r="B60" s="26" t="s">
        <v>39</v>
      </c>
      <c r="C60" s="27" t="s">
        <v>15</v>
      </c>
      <c r="D60" s="30">
        <v>5</v>
      </c>
      <c r="E60" s="128"/>
      <c r="F60" s="29">
        <f t="shared" si="0"/>
        <v>0</v>
      </c>
    </row>
    <row r="61" spans="1:6" s="1" customFormat="1" ht="12.75">
      <c r="A61" s="25">
        <v>44</v>
      </c>
      <c r="B61" s="26" t="s">
        <v>74</v>
      </c>
      <c r="C61" s="27" t="s">
        <v>15</v>
      </c>
      <c r="D61" s="30">
        <v>1</v>
      </c>
      <c r="E61" s="128"/>
      <c r="F61" s="29">
        <f t="shared" si="0"/>
        <v>0</v>
      </c>
    </row>
    <row r="62" spans="1:6" s="1" customFormat="1" ht="12.75">
      <c r="A62" s="25">
        <v>45</v>
      </c>
      <c r="B62" s="26" t="s">
        <v>75</v>
      </c>
      <c r="C62" s="27" t="s">
        <v>0</v>
      </c>
      <c r="D62" s="30">
        <v>15</v>
      </c>
      <c r="E62" s="128"/>
      <c r="F62" s="29">
        <f t="shared" si="0"/>
        <v>0</v>
      </c>
    </row>
    <row r="63" spans="1:6" s="1" customFormat="1" ht="12.75">
      <c r="A63" s="25"/>
      <c r="B63" s="45" t="s">
        <v>40</v>
      </c>
      <c r="C63" s="27"/>
      <c r="D63" s="46"/>
      <c r="E63" s="129"/>
      <c r="F63" s="29">
        <f t="shared" si="0"/>
        <v>0</v>
      </c>
    </row>
    <row r="64" spans="1:6" s="1" customFormat="1" ht="12.75">
      <c r="A64" s="25">
        <v>46</v>
      </c>
      <c r="B64" s="26" t="s">
        <v>47</v>
      </c>
      <c r="C64" s="27" t="s">
        <v>15</v>
      </c>
      <c r="D64" s="30">
        <v>1</v>
      </c>
      <c r="E64" s="128"/>
      <c r="F64" s="29">
        <f>D64*E64</f>
        <v>0</v>
      </c>
    </row>
    <row r="65" spans="1:6" s="1" customFormat="1" ht="12.75">
      <c r="A65" s="25">
        <v>47</v>
      </c>
      <c r="B65" s="26" t="s">
        <v>41</v>
      </c>
      <c r="C65" s="27" t="s">
        <v>15</v>
      </c>
      <c r="D65" s="30">
        <v>1</v>
      </c>
      <c r="E65" s="128"/>
      <c r="F65" s="29">
        <f t="shared" si="0"/>
        <v>0</v>
      </c>
    </row>
    <row r="66" spans="1:6" s="1" customFormat="1" ht="12.75">
      <c r="A66" s="25">
        <v>48</v>
      </c>
      <c r="B66" s="26" t="s">
        <v>58</v>
      </c>
      <c r="C66" s="27" t="s">
        <v>15</v>
      </c>
      <c r="D66" s="30">
        <v>1</v>
      </c>
      <c r="E66" s="128"/>
      <c r="F66" s="29">
        <f t="shared" si="0"/>
        <v>0</v>
      </c>
    </row>
    <row r="67" spans="1:6" s="1" customFormat="1" ht="12.75">
      <c r="A67" s="25">
        <v>49</v>
      </c>
      <c r="B67" s="26" t="s">
        <v>42</v>
      </c>
      <c r="C67" s="27" t="s">
        <v>15</v>
      </c>
      <c r="D67" s="30">
        <v>1</v>
      </c>
      <c r="E67" s="128"/>
      <c r="F67" s="29">
        <f t="shared" si="0"/>
        <v>0</v>
      </c>
    </row>
    <row r="68" spans="1:6" s="1" customFormat="1" ht="12.75">
      <c r="A68" s="25">
        <v>50</v>
      </c>
      <c r="B68" s="37" t="s">
        <v>16</v>
      </c>
      <c r="C68" s="38" t="s">
        <v>0</v>
      </c>
      <c r="D68" s="31">
        <v>1.5</v>
      </c>
      <c r="E68" s="124"/>
      <c r="F68" s="29">
        <f t="shared" si="0"/>
        <v>0</v>
      </c>
    </row>
    <row r="69" spans="1:6" s="1" customFormat="1" ht="12.75">
      <c r="A69" s="25">
        <v>51</v>
      </c>
      <c r="B69" s="26" t="s">
        <v>76</v>
      </c>
      <c r="C69" s="27" t="s">
        <v>15</v>
      </c>
      <c r="D69" s="30">
        <v>1</v>
      </c>
      <c r="E69" s="128"/>
      <c r="F69" s="29">
        <f t="shared" si="0"/>
        <v>0</v>
      </c>
    </row>
    <row r="70" spans="1:6" s="1" customFormat="1" ht="12.75">
      <c r="A70" s="25">
        <v>52</v>
      </c>
      <c r="B70" s="26" t="s">
        <v>77</v>
      </c>
      <c r="C70" s="27" t="s">
        <v>15</v>
      </c>
      <c r="D70" s="30">
        <v>1</v>
      </c>
      <c r="E70" s="128"/>
      <c r="F70" s="29">
        <f t="shared" si="0"/>
        <v>0</v>
      </c>
    </row>
    <row r="71" spans="1:6" s="1" customFormat="1" ht="25.5">
      <c r="A71" s="25">
        <v>53</v>
      </c>
      <c r="B71" s="26" t="s">
        <v>78</v>
      </c>
      <c r="C71" s="27" t="s">
        <v>0</v>
      </c>
      <c r="D71" s="30">
        <v>25</v>
      </c>
      <c r="E71" s="128"/>
      <c r="F71" s="29">
        <f t="shared" si="0"/>
        <v>0</v>
      </c>
    </row>
    <row r="72" spans="1:6" s="1" customFormat="1" ht="25.5">
      <c r="A72" s="25">
        <v>54</v>
      </c>
      <c r="B72" s="26" t="s">
        <v>59</v>
      </c>
      <c r="C72" s="27" t="s">
        <v>15</v>
      </c>
      <c r="D72" s="30">
        <v>3</v>
      </c>
      <c r="E72" s="124"/>
      <c r="F72" s="29">
        <f t="shared" si="0"/>
        <v>0</v>
      </c>
    </row>
    <row r="73" spans="1:6" s="1" customFormat="1" ht="12.75">
      <c r="A73" s="25">
        <v>55</v>
      </c>
      <c r="B73" s="42" t="s">
        <v>49</v>
      </c>
      <c r="C73" s="27" t="s">
        <v>15</v>
      </c>
      <c r="D73" s="30">
        <v>1</v>
      </c>
      <c r="E73" s="124"/>
      <c r="F73" s="29">
        <f t="shared" si="0"/>
        <v>0</v>
      </c>
    </row>
    <row r="74" spans="1:6" s="1" customFormat="1" ht="12.75">
      <c r="A74" s="25">
        <v>56</v>
      </c>
      <c r="B74" s="26" t="s">
        <v>43</v>
      </c>
      <c r="C74" s="27" t="s">
        <v>15</v>
      </c>
      <c r="D74" s="30">
        <v>3</v>
      </c>
      <c r="E74" s="128"/>
      <c r="F74" s="29">
        <f t="shared" si="0"/>
        <v>0</v>
      </c>
    </row>
    <row r="75" spans="1:6" s="1" customFormat="1" ht="25.5">
      <c r="A75" s="25">
        <v>57</v>
      </c>
      <c r="B75" s="26" t="s">
        <v>13</v>
      </c>
      <c r="C75" s="27" t="s">
        <v>0</v>
      </c>
      <c r="D75" s="30">
        <v>12</v>
      </c>
      <c r="E75" s="128"/>
      <c r="F75" s="29">
        <f t="shared" si="0"/>
        <v>0</v>
      </c>
    </row>
    <row r="76" spans="1:6" s="1" customFormat="1" ht="12.75">
      <c r="A76" s="25">
        <v>58</v>
      </c>
      <c r="B76" s="26" t="s">
        <v>44</v>
      </c>
      <c r="C76" s="27" t="s">
        <v>15</v>
      </c>
      <c r="D76" s="30">
        <v>5</v>
      </c>
      <c r="E76" s="124"/>
      <c r="F76" s="29">
        <f t="shared" si="0"/>
        <v>0</v>
      </c>
    </row>
    <row r="77" spans="1:6" s="1" customFormat="1" ht="12.75">
      <c r="A77" s="25">
        <v>59</v>
      </c>
      <c r="B77" s="26" t="s">
        <v>60</v>
      </c>
      <c r="C77" s="27" t="s">
        <v>15</v>
      </c>
      <c r="D77" s="30">
        <v>3</v>
      </c>
      <c r="E77" s="128"/>
      <c r="F77" s="29">
        <f t="shared" si="0"/>
        <v>0</v>
      </c>
    </row>
    <row r="78" spans="1:6" s="1" customFormat="1" ht="25.5">
      <c r="A78" s="25">
        <v>60</v>
      </c>
      <c r="B78" s="26" t="s">
        <v>48</v>
      </c>
      <c r="C78" s="27" t="s">
        <v>15</v>
      </c>
      <c r="D78" s="30">
        <v>3</v>
      </c>
      <c r="E78" s="128"/>
      <c r="F78" s="29">
        <f>D78*E78</f>
        <v>0</v>
      </c>
    </row>
    <row r="79" spans="1:6" s="1" customFormat="1" ht="25.5">
      <c r="A79" s="25">
        <v>61</v>
      </c>
      <c r="B79" s="26" t="s">
        <v>61</v>
      </c>
      <c r="C79" s="27" t="s">
        <v>0</v>
      </c>
      <c r="D79" s="30">
        <v>16</v>
      </c>
      <c r="E79" s="128"/>
      <c r="F79" s="29">
        <f t="shared" si="0"/>
        <v>0</v>
      </c>
    </row>
    <row r="80" spans="1:6" s="1" customFormat="1" ht="12.75">
      <c r="A80" s="25">
        <v>62</v>
      </c>
      <c r="B80" s="26" t="s">
        <v>79</v>
      </c>
      <c r="C80" s="27" t="s">
        <v>15</v>
      </c>
      <c r="D80" s="30">
        <v>1</v>
      </c>
      <c r="E80" s="128"/>
      <c r="F80" s="29">
        <f t="shared" si="0"/>
        <v>0</v>
      </c>
    </row>
    <row r="81" spans="1:6" s="1" customFormat="1" ht="12.75">
      <c r="A81" s="25">
        <v>63</v>
      </c>
      <c r="B81" s="26" t="s">
        <v>62</v>
      </c>
      <c r="C81" s="27" t="s">
        <v>15</v>
      </c>
      <c r="D81" s="30">
        <v>7</v>
      </c>
      <c r="E81" s="128"/>
      <c r="F81" s="29">
        <f t="shared" si="0"/>
        <v>0</v>
      </c>
    </row>
    <row r="82" spans="1:6" s="1" customFormat="1" ht="25.5">
      <c r="A82" s="25">
        <v>64</v>
      </c>
      <c r="B82" s="47" t="s">
        <v>80</v>
      </c>
      <c r="C82" s="27" t="s">
        <v>15</v>
      </c>
      <c r="D82" s="30">
        <v>1</v>
      </c>
      <c r="E82" s="128"/>
      <c r="F82" s="29">
        <f>D82*E82</f>
        <v>0</v>
      </c>
    </row>
    <row r="83" spans="1:6" s="1" customFormat="1" ht="12.75">
      <c r="A83" s="25">
        <v>65</v>
      </c>
      <c r="B83" s="26" t="s">
        <v>81</v>
      </c>
      <c r="C83" s="27" t="s">
        <v>15</v>
      </c>
      <c r="D83" s="30">
        <v>2</v>
      </c>
      <c r="E83" s="128"/>
      <c r="F83" s="29">
        <f>D83*E83</f>
        <v>0</v>
      </c>
    </row>
    <row r="84" spans="1:6" s="1" customFormat="1" ht="25.5">
      <c r="A84" s="25">
        <v>66</v>
      </c>
      <c r="B84" s="48" t="s">
        <v>126</v>
      </c>
      <c r="C84" s="49" t="s">
        <v>127</v>
      </c>
      <c r="D84" s="50">
        <v>11.5</v>
      </c>
      <c r="E84" s="132"/>
      <c r="F84" s="29">
        <f>D84*E84</f>
        <v>0</v>
      </c>
    </row>
    <row r="85" spans="1:6" s="1" customFormat="1" ht="25.5">
      <c r="A85" s="25">
        <v>67</v>
      </c>
      <c r="B85" s="48" t="s">
        <v>128</v>
      </c>
      <c r="C85" s="49" t="s">
        <v>129</v>
      </c>
      <c r="D85" s="50">
        <v>40</v>
      </c>
      <c r="E85" s="132"/>
      <c r="F85" s="29">
        <f>D85*E85</f>
        <v>0</v>
      </c>
    </row>
    <row r="86" spans="1:6" s="1" customFormat="1" ht="12.75">
      <c r="A86" s="25"/>
      <c r="B86" s="26"/>
      <c r="C86" s="27"/>
      <c r="D86" s="31"/>
      <c r="E86" s="133" t="s">
        <v>6</v>
      </c>
      <c r="F86" s="32">
        <f>SUM(F17:F85)</f>
        <v>0</v>
      </c>
    </row>
    <row r="87" spans="1:6" s="1" customFormat="1" ht="12.75">
      <c r="A87" s="25"/>
      <c r="B87" s="26"/>
      <c r="C87" s="27"/>
      <c r="D87" s="31"/>
      <c r="E87" s="133"/>
      <c r="F87" s="32"/>
    </row>
    <row r="88" spans="1:6" s="3" customFormat="1" ht="12.75">
      <c r="A88" s="18" t="s">
        <v>135</v>
      </c>
      <c r="B88" s="52" t="s">
        <v>83</v>
      </c>
      <c r="C88" s="53"/>
      <c r="D88" s="54"/>
      <c r="E88" s="134"/>
      <c r="F88" s="55"/>
    </row>
    <row r="89" spans="1:6" s="1" customFormat="1" ht="12.75">
      <c r="A89" s="25">
        <v>1</v>
      </c>
      <c r="B89" s="26" t="s">
        <v>53</v>
      </c>
      <c r="C89" s="27" t="s">
        <v>7</v>
      </c>
      <c r="D89" s="28">
        <v>75</v>
      </c>
      <c r="E89" s="123"/>
      <c r="F89" s="29">
        <f>E89*D89</f>
        <v>0</v>
      </c>
    </row>
    <row r="90" spans="1:6" s="1" customFormat="1" ht="12.75">
      <c r="A90" s="25">
        <v>2</v>
      </c>
      <c r="B90" s="37" t="s">
        <v>18</v>
      </c>
      <c r="C90" s="38" t="s">
        <v>7</v>
      </c>
      <c r="D90" s="39">
        <v>25</v>
      </c>
      <c r="E90" s="127"/>
      <c r="F90" s="29">
        <f aca="true" t="shared" si="1" ref="F90:F136">E90*D90</f>
        <v>0</v>
      </c>
    </row>
    <row r="91" spans="1:6" s="1" customFormat="1" ht="12.75">
      <c r="A91" s="25">
        <v>3</v>
      </c>
      <c r="B91" s="26" t="s">
        <v>84</v>
      </c>
      <c r="C91" s="27" t="s">
        <v>24</v>
      </c>
      <c r="D91" s="31">
        <v>195</v>
      </c>
      <c r="E91" s="127"/>
      <c r="F91" s="29">
        <f t="shared" si="1"/>
        <v>0</v>
      </c>
    </row>
    <row r="92" spans="1:6" s="1" customFormat="1" ht="25.5">
      <c r="A92" s="25">
        <v>4</v>
      </c>
      <c r="B92" s="26" t="s">
        <v>9</v>
      </c>
      <c r="C92" s="27" t="s">
        <v>8</v>
      </c>
      <c r="D92" s="31">
        <v>2.5</v>
      </c>
      <c r="E92" s="124"/>
      <c r="F92" s="29">
        <f t="shared" si="1"/>
        <v>0</v>
      </c>
    </row>
    <row r="93" spans="1:6" s="1" customFormat="1" ht="25.5">
      <c r="A93" s="25">
        <v>5</v>
      </c>
      <c r="B93" s="26" t="s">
        <v>1</v>
      </c>
      <c r="C93" s="27" t="s">
        <v>8</v>
      </c>
      <c r="D93" s="31">
        <v>2.5</v>
      </c>
      <c r="E93" s="124"/>
      <c r="F93" s="29">
        <f t="shared" si="1"/>
        <v>0</v>
      </c>
    </row>
    <row r="94" spans="1:6" s="1" customFormat="1" ht="12.75">
      <c r="A94" s="25">
        <v>6</v>
      </c>
      <c r="B94" s="37" t="s">
        <v>10</v>
      </c>
      <c r="C94" s="38" t="s">
        <v>8</v>
      </c>
      <c r="D94" s="31">
        <v>2.5</v>
      </c>
      <c r="E94" s="124"/>
      <c r="F94" s="29">
        <f t="shared" si="1"/>
        <v>0</v>
      </c>
    </row>
    <row r="95" spans="1:6" s="1" customFormat="1" ht="12.75">
      <c r="A95" s="25">
        <v>7</v>
      </c>
      <c r="B95" s="26" t="s">
        <v>25</v>
      </c>
      <c r="C95" s="27" t="s">
        <v>0</v>
      </c>
      <c r="D95" s="31">
        <v>43.6</v>
      </c>
      <c r="E95" s="124"/>
      <c r="F95" s="29">
        <f t="shared" si="1"/>
        <v>0</v>
      </c>
    </row>
    <row r="96" spans="1:6" s="1" customFormat="1" ht="12.75">
      <c r="A96" s="25">
        <v>8</v>
      </c>
      <c r="B96" s="26" t="s">
        <v>46</v>
      </c>
      <c r="C96" s="27" t="s">
        <v>7</v>
      </c>
      <c r="D96" s="31">
        <v>75</v>
      </c>
      <c r="E96" s="124"/>
      <c r="F96" s="29">
        <f t="shared" si="1"/>
        <v>0</v>
      </c>
    </row>
    <row r="97" spans="1:6" s="1" customFormat="1" ht="25.5">
      <c r="A97" s="25">
        <v>9</v>
      </c>
      <c r="B97" s="47" t="s">
        <v>85</v>
      </c>
      <c r="C97" s="27" t="s">
        <v>7</v>
      </c>
      <c r="D97" s="31">
        <v>26.5</v>
      </c>
      <c r="E97" s="124"/>
      <c r="F97" s="29">
        <f t="shared" si="1"/>
        <v>0</v>
      </c>
    </row>
    <row r="98" spans="1:6" s="1" customFormat="1" ht="12.75">
      <c r="A98" s="25">
        <v>10</v>
      </c>
      <c r="B98" s="26" t="s">
        <v>86</v>
      </c>
      <c r="C98" s="27" t="s">
        <v>7</v>
      </c>
      <c r="D98" s="31">
        <v>35</v>
      </c>
      <c r="E98" s="124"/>
      <c r="F98" s="29">
        <f t="shared" si="1"/>
        <v>0</v>
      </c>
    </row>
    <row r="99" spans="1:6" s="1" customFormat="1" ht="12.75">
      <c r="A99" s="25">
        <v>11</v>
      </c>
      <c r="B99" s="41" t="s">
        <v>54</v>
      </c>
      <c r="C99" s="27" t="s">
        <v>55</v>
      </c>
      <c r="D99" s="31">
        <v>95</v>
      </c>
      <c r="E99" s="124"/>
      <c r="F99" s="29">
        <f t="shared" si="1"/>
        <v>0</v>
      </c>
    </row>
    <row r="100" spans="1:6" s="1" customFormat="1" ht="25.5">
      <c r="A100" s="25">
        <v>12</v>
      </c>
      <c r="B100" s="26" t="s">
        <v>28</v>
      </c>
      <c r="C100" s="27" t="s">
        <v>7</v>
      </c>
      <c r="D100" s="31">
        <v>3</v>
      </c>
      <c r="E100" s="124"/>
      <c r="F100" s="29">
        <f t="shared" si="1"/>
        <v>0</v>
      </c>
    </row>
    <row r="101" spans="1:6" s="1" customFormat="1" ht="25.5">
      <c r="A101" s="25">
        <v>13</v>
      </c>
      <c r="B101" s="26" t="s">
        <v>11</v>
      </c>
      <c r="C101" s="27" t="s">
        <v>7</v>
      </c>
      <c r="D101" s="31">
        <v>266</v>
      </c>
      <c r="E101" s="124"/>
      <c r="F101" s="29">
        <f t="shared" si="1"/>
        <v>0</v>
      </c>
    </row>
    <row r="102" spans="1:6" s="1" customFormat="1" ht="25.5">
      <c r="A102" s="25">
        <v>14</v>
      </c>
      <c r="B102" s="26" t="s">
        <v>29</v>
      </c>
      <c r="C102" s="27" t="s">
        <v>7</v>
      </c>
      <c r="D102" s="31">
        <v>25</v>
      </c>
      <c r="E102" s="124"/>
      <c r="F102" s="29">
        <f t="shared" si="1"/>
        <v>0</v>
      </c>
    </row>
    <row r="103" spans="1:6" s="1" customFormat="1" ht="25.5">
      <c r="A103" s="25">
        <v>15</v>
      </c>
      <c r="B103" s="43" t="s">
        <v>87</v>
      </c>
      <c r="C103" s="27" t="s">
        <v>24</v>
      </c>
      <c r="D103" s="30">
        <v>140</v>
      </c>
      <c r="E103" s="128"/>
      <c r="F103" s="29">
        <f t="shared" si="1"/>
        <v>0</v>
      </c>
    </row>
    <row r="104" spans="1:6" s="1" customFormat="1" ht="25.5">
      <c r="A104" s="25">
        <v>16</v>
      </c>
      <c r="B104" s="43" t="s">
        <v>88</v>
      </c>
      <c r="C104" s="27" t="s">
        <v>8</v>
      </c>
      <c r="D104" s="30">
        <v>2.5</v>
      </c>
      <c r="E104" s="128"/>
      <c r="F104" s="29">
        <f t="shared" si="1"/>
        <v>0</v>
      </c>
    </row>
    <row r="105" spans="1:6" s="1" customFormat="1" ht="12.75">
      <c r="A105" s="25">
        <v>17</v>
      </c>
      <c r="B105" s="37" t="s">
        <v>36</v>
      </c>
      <c r="C105" s="38" t="s">
        <v>123</v>
      </c>
      <c r="D105" s="31">
        <v>40</v>
      </c>
      <c r="E105" s="124"/>
      <c r="F105" s="29">
        <f t="shared" si="1"/>
        <v>0</v>
      </c>
    </row>
    <row r="106" spans="1:6" s="1" customFormat="1" ht="25.5">
      <c r="A106" s="25">
        <v>18</v>
      </c>
      <c r="B106" s="43" t="s">
        <v>82</v>
      </c>
      <c r="C106" s="27" t="s">
        <v>0</v>
      </c>
      <c r="D106" s="30">
        <v>20</v>
      </c>
      <c r="E106" s="128"/>
      <c r="F106" s="29">
        <f t="shared" si="1"/>
        <v>0</v>
      </c>
    </row>
    <row r="107" spans="1:6" s="1" customFormat="1" ht="25.5">
      <c r="A107" s="25">
        <v>19</v>
      </c>
      <c r="B107" s="44" t="s">
        <v>65</v>
      </c>
      <c r="C107" s="27" t="s">
        <v>8</v>
      </c>
      <c r="D107" s="30">
        <v>12</v>
      </c>
      <c r="E107" s="128"/>
      <c r="F107" s="29">
        <f t="shared" si="1"/>
        <v>0</v>
      </c>
    </row>
    <row r="108" spans="1:6" s="1" customFormat="1" ht="12.75">
      <c r="A108" s="25">
        <v>20</v>
      </c>
      <c r="B108" s="26" t="s">
        <v>12</v>
      </c>
      <c r="C108" s="27" t="s">
        <v>7</v>
      </c>
      <c r="D108" s="31">
        <v>266</v>
      </c>
      <c r="E108" s="124"/>
      <c r="F108" s="29">
        <f t="shared" si="1"/>
        <v>0</v>
      </c>
    </row>
    <row r="109" spans="1:6" s="1" customFormat="1" ht="25.5">
      <c r="A109" s="25">
        <v>21</v>
      </c>
      <c r="B109" s="26" t="s">
        <v>31</v>
      </c>
      <c r="C109" s="27" t="s">
        <v>0</v>
      </c>
      <c r="D109" s="30">
        <v>43.6</v>
      </c>
      <c r="E109" s="135"/>
      <c r="F109" s="29">
        <f t="shared" si="1"/>
        <v>0</v>
      </c>
    </row>
    <row r="110" spans="1:6" s="1" customFormat="1" ht="38.25">
      <c r="A110" s="25">
        <v>22</v>
      </c>
      <c r="B110" s="43" t="s">
        <v>89</v>
      </c>
      <c r="C110" s="27" t="s">
        <v>7</v>
      </c>
      <c r="D110" s="30">
        <v>66</v>
      </c>
      <c r="E110" s="135"/>
      <c r="F110" s="29">
        <f t="shared" si="1"/>
        <v>0</v>
      </c>
    </row>
    <row r="111" spans="1:6" s="1" customFormat="1" ht="25.5">
      <c r="A111" s="25">
        <v>23</v>
      </c>
      <c r="B111" s="47" t="s">
        <v>66</v>
      </c>
      <c r="C111" s="27" t="s">
        <v>0</v>
      </c>
      <c r="D111" s="30">
        <v>15</v>
      </c>
      <c r="E111" s="135"/>
      <c r="F111" s="29">
        <f t="shared" si="1"/>
        <v>0</v>
      </c>
    </row>
    <row r="112" spans="1:6" s="1" customFormat="1" ht="38.25">
      <c r="A112" s="25">
        <v>25</v>
      </c>
      <c r="B112" s="26" t="s">
        <v>32</v>
      </c>
      <c r="C112" s="27" t="s">
        <v>7</v>
      </c>
      <c r="D112" s="30">
        <v>7.84</v>
      </c>
      <c r="E112" s="135"/>
      <c r="F112" s="29">
        <f t="shared" si="1"/>
        <v>0</v>
      </c>
    </row>
    <row r="113" spans="1:6" s="1" customFormat="1" ht="25.5">
      <c r="A113" s="25">
        <v>26</v>
      </c>
      <c r="B113" s="43" t="s">
        <v>37</v>
      </c>
      <c r="C113" s="27" t="s">
        <v>7</v>
      </c>
      <c r="D113" s="30">
        <v>1.5</v>
      </c>
      <c r="E113" s="128"/>
      <c r="F113" s="29">
        <f t="shared" si="1"/>
        <v>0</v>
      </c>
    </row>
    <row r="114" spans="1:6" s="1" customFormat="1" ht="25.5">
      <c r="A114" s="25">
        <v>27</v>
      </c>
      <c r="B114" s="43" t="s">
        <v>33</v>
      </c>
      <c r="C114" s="27" t="s">
        <v>7</v>
      </c>
      <c r="D114" s="30">
        <v>75</v>
      </c>
      <c r="E114" s="128"/>
      <c r="F114" s="29">
        <f t="shared" si="1"/>
        <v>0</v>
      </c>
    </row>
    <row r="115" spans="1:6" s="1" customFormat="1" ht="12.75">
      <c r="A115" s="25">
        <v>28</v>
      </c>
      <c r="B115" s="26" t="s">
        <v>90</v>
      </c>
      <c r="C115" s="27" t="s">
        <v>0</v>
      </c>
      <c r="D115" s="30">
        <v>32.4</v>
      </c>
      <c r="E115" s="128"/>
      <c r="F115" s="29">
        <f t="shared" si="1"/>
        <v>0</v>
      </c>
    </row>
    <row r="116" spans="1:6" s="1" customFormat="1" ht="25.5">
      <c r="A116" s="25">
        <v>29</v>
      </c>
      <c r="B116" s="26" t="s">
        <v>35</v>
      </c>
      <c r="C116" s="27" t="s">
        <v>0</v>
      </c>
      <c r="D116" s="30">
        <v>2</v>
      </c>
      <c r="E116" s="128"/>
      <c r="F116" s="29">
        <f t="shared" si="1"/>
        <v>0</v>
      </c>
    </row>
    <row r="117" spans="1:6" s="1" customFormat="1" ht="25.5">
      <c r="A117" s="25">
        <v>30</v>
      </c>
      <c r="B117" s="26" t="s">
        <v>110</v>
      </c>
      <c r="C117" s="56" t="s">
        <v>111</v>
      </c>
      <c r="D117" s="57">
        <v>2</v>
      </c>
      <c r="E117" s="136"/>
      <c r="F117" s="29">
        <f t="shared" si="1"/>
        <v>0</v>
      </c>
    </row>
    <row r="118" spans="1:6" s="1" customFormat="1" ht="12.75">
      <c r="A118" s="25">
        <v>31</v>
      </c>
      <c r="B118" s="26" t="s">
        <v>14</v>
      </c>
      <c r="C118" s="27" t="s">
        <v>15</v>
      </c>
      <c r="D118" s="30">
        <v>1</v>
      </c>
      <c r="E118" s="128"/>
      <c r="F118" s="29">
        <f t="shared" si="1"/>
        <v>0</v>
      </c>
    </row>
    <row r="119" spans="1:6" s="1" customFormat="1" ht="25.5">
      <c r="A119" s="25">
        <v>32</v>
      </c>
      <c r="B119" s="26" t="s">
        <v>51</v>
      </c>
      <c r="C119" s="27" t="s">
        <v>24</v>
      </c>
      <c r="D119" s="30">
        <v>260</v>
      </c>
      <c r="E119" s="128"/>
      <c r="F119" s="29">
        <f t="shared" si="1"/>
        <v>0</v>
      </c>
    </row>
    <row r="120" spans="1:6" s="1" customFormat="1" ht="12.75">
      <c r="A120" s="25">
        <v>33</v>
      </c>
      <c r="B120" s="26" t="s">
        <v>91</v>
      </c>
      <c r="C120" s="27" t="s">
        <v>8</v>
      </c>
      <c r="D120" s="59">
        <v>0.56</v>
      </c>
      <c r="E120" s="128"/>
      <c r="F120" s="29">
        <f t="shared" si="1"/>
        <v>0</v>
      </c>
    </row>
    <row r="121" spans="1:6" s="1" customFormat="1" ht="12.75">
      <c r="A121" s="25"/>
      <c r="B121" s="45" t="s">
        <v>38</v>
      </c>
      <c r="C121" s="38"/>
      <c r="D121" s="31"/>
      <c r="E121" s="131"/>
      <c r="F121" s="29">
        <f t="shared" si="1"/>
        <v>0</v>
      </c>
    </row>
    <row r="122" spans="1:6" s="1" customFormat="1" ht="12.75">
      <c r="A122" s="25">
        <v>1</v>
      </c>
      <c r="B122" s="26" t="s">
        <v>69</v>
      </c>
      <c r="C122" s="27" t="s">
        <v>15</v>
      </c>
      <c r="D122" s="30">
        <v>4</v>
      </c>
      <c r="E122" s="135"/>
      <c r="F122" s="29">
        <f t="shared" si="1"/>
        <v>0</v>
      </c>
    </row>
    <row r="123" spans="1:6" s="1" customFormat="1" ht="12.75">
      <c r="A123" s="25">
        <v>2</v>
      </c>
      <c r="B123" s="26" t="s">
        <v>70</v>
      </c>
      <c r="C123" s="27" t="s">
        <v>15</v>
      </c>
      <c r="D123" s="30">
        <v>10</v>
      </c>
      <c r="E123" s="128"/>
      <c r="F123" s="29">
        <f t="shared" si="1"/>
        <v>0</v>
      </c>
    </row>
    <row r="124" spans="1:6" s="1" customFormat="1" ht="12.75">
      <c r="A124" s="25">
        <v>3</v>
      </c>
      <c r="B124" s="26" t="s">
        <v>71</v>
      </c>
      <c r="C124" s="27" t="s">
        <v>0</v>
      </c>
      <c r="D124" s="30">
        <v>25</v>
      </c>
      <c r="E124" s="128"/>
      <c r="F124" s="29">
        <f t="shared" si="1"/>
        <v>0</v>
      </c>
    </row>
    <row r="125" spans="1:6" s="1" customFormat="1" ht="12.75">
      <c r="A125" s="25">
        <v>4</v>
      </c>
      <c r="B125" s="26" t="s">
        <v>72</v>
      </c>
      <c r="C125" s="27" t="s">
        <v>0</v>
      </c>
      <c r="D125" s="30">
        <v>30</v>
      </c>
      <c r="E125" s="128"/>
      <c r="F125" s="29">
        <f t="shared" si="1"/>
        <v>0</v>
      </c>
    </row>
    <row r="126" spans="1:6" s="1" customFormat="1" ht="25.5">
      <c r="A126" s="25">
        <v>5</v>
      </c>
      <c r="B126" s="26" t="s">
        <v>92</v>
      </c>
      <c r="C126" s="27" t="s">
        <v>15</v>
      </c>
      <c r="D126" s="30">
        <v>4</v>
      </c>
      <c r="E126" s="128"/>
      <c r="F126" s="29">
        <f t="shared" si="1"/>
        <v>0</v>
      </c>
    </row>
    <row r="127" spans="1:6" s="1" customFormat="1" ht="12.75">
      <c r="A127" s="25">
        <v>6</v>
      </c>
      <c r="B127" s="26" t="s">
        <v>57</v>
      </c>
      <c r="C127" s="27" t="s">
        <v>15</v>
      </c>
      <c r="D127" s="30">
        <v>2</v>
      </c>
      <c r="E127" s="128"/>
      <c r="F127" s="29">
        <f t="shared" si="1"/>
        <v>0</v>
      </c>
    </row>
    <row r="128" spans="1:6" s="1" customFormat="1" ht="12.75">
      <c r="A128" s="25">
        <v>7</v>
      </c>
      <c r="B128" s="26" t="s">
        <v>73</v>
      </c>
      <c r="C128" s="27" t="s">
        <v>15</v>
      </c>
      <c r="D128" s="30">
        <v>10</v>
      </c>
      <c r="E128" s="128"/>
      <c r="F128" s="29">
        <f t="shared" si="1"/>
        <v>0</v>
      </c>
    </row>
    <row r="129" spans="1:6" s="1" customFormat="1" ht="12.75">
      <c r="A129" s="25">
        <v>8</v>
      </c>
      <c r="B129" s="26" t="s">
        <v>75</v>
      </c>
      <c r="C129" s="27" t="s">
        <v>0</v>
      </c>
      <c r="D129" s="30">
        <v>15</v>
      </c>
      <c r="E129" s="128"/>
      <c r="F129" s="29">
        <f t="shared" si="1"/>
        <v>0</v>
      </c>
    </row>
    <row r="130" spans="1:6" s="1" customFormat="1" ht="12.75">
      <c r="A130" s="25"/>
      <c r="B130" s="45" t="s">
        <v>40</v>
      </c>
      <c r="C130" s="27"/>
      <c r="D130" s="30"/>
      <c r="E130" s="137"/>
      <c r="F130" s="29">
        <f t="shared" si="1"/>
        <v>0</v>
      </c>
    </row>
    <row r="131" spans="1:6" s="1" customFormat="1" ht="25.5">
      <c r="A131" s="25">
        <v>1</v>
      </c>
      <c r="B131" s="26" t="s">
        <v>78</v>
      </c>
      <c r="C131" s="27" t="s">
        <v>0</v>
      </c>
      <c r="D131" s="30">
        <v>10</v>
      </c>
      <c r="E131" s="128"/>
      <c r="F131" s="29">
        <f t="shared" si="1"/>
        <v>0</v>
      </c>
    </row>
    <row r="132" spans="1:6" s="1" customFormat="1" ht="25.5">
      <c r="A132" s="25">
        <v>2</v>
      </c>
      <c r="B132" s="26" t="s">
        <v>59</v>
      </c>
      <c r="C132" s="27" t="s">
        <v>15</v>
      </c>
      <c r="D132" s="30">
        <v>1</v>
      </c>
      <c r="E132" s="124"/>
      <c r="F132" s="29">
        <f t="shared" si="1"/>
        <v>0</v>
      </c>
    </row>
    <row r="133" spans="1:6" s="1" customFormat="1" ht="12.75">
      <c r="A133" s="25">
        <v>3</v>
      </c>
      <c r="B133" s="26" t="s">
        <v>43</v>
      </c>
      <c r="C133" s="27" t="s">
        <v>15</v>
      </c>
      <c r="D133" s="30">
        <v>1</v>
      </c>
      <c r="E133" s="124"/>
      <c r="F133" s="29">
        <f t="shared" si="1"/>
        <v>0</v>
      </c>
    </row>
    <row r="134" spans="1:6" s="1" customFormat="1" ht="25.5">
      <c r="A134" s="25">
        <v>4</v>
      </c>
      <c r="B134" s="26" t="s">
        <v>13</v>
      </c>
      <c r="C134" s="27" t="s">
        <v>0</v>
      </c>
      <c r="D134" s="30">
        <v>10</v>
      </c>
      <c r="E134" s="128"/>
      <c r="F134" s="29">
        <f t="shared" si="1"/>
        <v>0</v>
      </c>
    </row>
    <row r="135" spans="1:6" s="1" customFormat="1" ht="25.5">
      <c r="A135" s="25">
        <v>5</v>
      </c>
      <c r="B135" s="26" t="s">
        <v>48</v>
      </c>
      <c r="C135" s="27" t="s">
        <v>15</v>
      </c>
      <c r="D135" s="30">
        <v>1</v>
      </c>
      <c r="E135" s="124"/>
      <c r="F135" s="29">
        <f t="shared" si="1"/>
        <v>0</v>
      </c>
    </row>
    <row r="136" spans="1:6" s="1" customFormat="1" ht="12.75">
      <c r="A136" s="25">
        <v>6</v>
      </c>
      <c r="B136" s="26" t="s">
        <v>62</v>
      </c>
      <c r="C136" s="27" t="s">
        <v>15</v>
      </c>
      <c r="D136" s="30">
        <v>1</v>
      </c>
      <c r="E136" s="128"/>
      <c r="F136" s="29">
        <f t="shared" si="1"/>
        <v>0</v>
      </c>
    </row>
    <row r="137" spans="1:6" s="1" customFormat="1" ht="12.75">
      <c r="A137" s="25"/>
      <c r="B137" s="26"/>
      <c r="C137" s="27"/>
      <c r="D137" s="31"/>
      <c r="E137" s="133" t="s">
        <v>6</v>
      </c>
      <c r="F137" s="32">
        <f>SUM(F89:F136)</f>
        <v>0</v>
      </c>
    </row>
    <row r="138" spans="1:6" s="3" customFormat="1" ht="12.75">
      <c r="A138" s="18" t="s">
        <v>136</v>
      </c>
      <c r="B138" s="60" t="s">
        <v>93</v>
      </c>
      <c r="C138" s="61"/>
      <c r="D138" s="62"/>
      <c r="E138" s="134"/>
      <c r="F138" s="55"/>
    </row>
    <row r="139" spans="1:6" s="1" customFormat="1" ht="12.75">
      <c r="A139" s="25">
        <v>1</v>
      </c>
      <c r="B139" s="26" t="s">
        <v>53</v>
      </c>
      <c r="C139" s="27" t="s">
        <v>7</v>
      </c>
      <c r="D139" s="28">
        <v>14</v>
      </c>
      <c r="E139" s="138"/>
      <c r="F139" s="63">
        <f>D139*E139</f>
        <v>0</v>
      </c>
    </row>
    <row r="140" spans="1:6" s="1" customFormat="1" ht="12.75">
      <c r="A140" s="25">
        <v>2</v>
      </c>
      <c r="B140" s="26" t="s">
        <v>26</v>
      </c>
      <c r="C140" s="27" t="s">
        <v>7</v>
      </c>
      <c r="D140" s="28">
        <v>3.5</v>
      </c>
      <c r="E140" s="139"/>
      <c r="F140" s="63">
        <f aca="true" t="shared" si="2" ref="F140:F166">D140*E140</f>
        <v>0</v>
      </c>
    </row>
    <row r="141" spans="1:6" s="1" customFormat="1" ht="12.75">
      <c r="A141" s="25">
        <v>3</v>
      </c>
      <c r="B141" s="37" t="s">
        <v>18</v>
      </c>
      <c r="C141" s="38" t="s">
        <v>7</v>
      </c>
      <c r="D141" s="39">
        <v>45</v>
      </c>
      <c r="E141" s="127"/>
      <c r="F141" s="63">
        <f t="shared" si="2"/>
        <v>0</v>
      </c>
    </row>
    <row r="142" spans="1:6" s="1" customFormat="1" ht="12.75">
      <c r="A142" s="25">
        <v>4</v>
      </c>
      <c r="B142" s="26" t="s">
        <v>20</v>
      </c>
      <c r="C142" s="27" t="s">
        <v>15</v>
      </c>
      <c r="D142" s="28">
        <v>2</v>
      </c>
      <c r="E142" s="127"/>
      <c r="F142" s="63">
        <f t="shared" si="2"/>
        <v>0</v>
      </c>
    </row>
    <row r="143" spans="1:6" s="1" customFormat="1" ht="25.5">
      <c r="A143" s="25">
        <v>5</v>
      </c>
      <c r="B143" s="26" t="s">
        <v>9</v>
      </c>
      <c r="C143" s="27" t="s">
        <v>8</v>
      </c>
      <c r="D143" s="31">
        <v>1.5</v>
      </c>
      <c r="E143" s="124"/>
      <c r="F143" s="63">
        <f t="shared" si="2"/>
        <v>0</v>
      </c>
    </row>
    <row r="144" spans="1:6" s="1" customFormat="1" ht="25.5">
      <c r="A144" s="25">
        <v>6</v>
      </c>
      <c r="B144" s="26" t="s">
        <v>1</v>
      </c>
      <c r="C144" s="27" t="s">
        <v>8</v>
      </c>
      <c r="D144" s="31">
        <v>1.5</v>
      </c>
      <c r="E144" s="124"/>
      <c r="F144" s="63">
        <f t="shared" si="2"/>
        <v>0</v>
      </c>
    </row>
    <row r="145" spans="1:6" s="1" customFormat="1" ht="12.75">
      <c r="A145" s="25">
        <v>7</v>
      </c>
      <c r="B145" s="37" t="s">
        <v>10</v>
      </c>
      <c r="C145" s="38" t="s">
        <v>8</v>
      </c>
      <c r="D145" s="31">
        <v>1.5</v>
      </c>
      <c r="E145" s="124"/>
      <c r="F145" s="63">
        <f t="shared" si="2"/>
        <v>0</v>
      </c>
    </row>
    <row r="146" spans="1:6" s="1" customFormat="1" ht="12.75">
      <c r="A146" s="25">
        <v>8</v>
      </c>
      <c r="B146" s="26" t="s">
        <v>25</v>
      </c>
      <c r="C146" s="27" t="s">
        <v>0</v>
      </c>
      <c r="D146" s="31">
        <v>32</v>
      </c>
      <c r="E146" s="124"/>
      <c r="F146" s="63">
        <f t="shared" si="2"/>
        <v>0</v>
      </c>
    </row>
    <row r="147" spans="1:6" s="1" customFormat="1" ht="12.75">
      <c r="A147" s="25">
        <v>9</v>
      </c>
      <c r="B147" s="41" t="s">
        <v>54</v>
      </c>
      <c r="C147" s="27" t="s">
        <v>55</v>
      </c>
      <c r="D147" s="31">
        <v>48</v>
      </c>
      <c r="E147" s="124"/>
      <c r="F147" s="63">
        <f t="shared" si="2"/>
        <v>0</v>
      </c>
    </row>
    <row r="148" spans="1:6" s="1" customFormat="1" ht="25.5">
      <c r="A148" s="25">
        <v>10</v>
      </c>
      <c r="B148" s="26" t="s">
        <v>11</v>
      </c>
      <c r="C148" s="27" t="s">
        <v>7</v>
      </c>
      <c r="D148" s="31">
        <v>44</v>
      </c>
      <c r="E148" s="124"/>
      <c r="F148" s="63">
        <f t="shared" si="2"/>
        <v>0</v>
      </c>
    </row>
    <row r="149" spans="1:6" s="1" customFormat="1" ht="12.75">
      <c r="A149" s="25">
        <v>11</v>
      </c>
      <c r="B149" s="37" t="s">
        <v>36</v>
      </c>
      <c r="C149" s="38" t="s">
        <v>8</v>
      </c>
      <c r="D149" s="31">
        <v>12</v>
      </c>
      <c r="E149" s="124"/>
      <c r="F149" s="63">
        <f t="shared" si="2"/>
        <v>0</v>
      </c>
    </row>
    <row r="150" spans="1:6" s="1" customFormat="1" ht="12.75">
      <c r="A150" s="25">
        <v>12</v>
      </c>
      <c r="B150" s="26" t="s">
        <v>12</v>
      </c>
      <c r="C150" s="27" t="s">
        <v>7</v>
      </c>
      <c r="D150" s="30">
        <v>48</v>
      </c>
      <c r="E150" s="128"/>
      <c r="F150" s="63">
        <f t="shared" si="2"/>
        <v>0</v>
      </c>
    </row>
    <row r="151" spans="1:6" s="1" customFormat="1" ht="12.75">
      <c r="A151" s="25">
        <v>13</v>
      </c>
      <c r="B151" s="26" t="s">
        <v>46</v>
      </c>
      <c r="C151" s="27" t="s">
        <v>7</v>
      </c>
      <c r="D151" s="31">
        <v>14</v>
      </c>
      <c r="E151" s="128"/>
      <c r="F151" s="63">
        <f t="shared" si="2"/>
        <v>0</v>
      </c>
    </row>
    <row r="152" spans="1:6" s="1" customFormat="1" ht="38.25">
      <c r="A152" s="25">
        <v>14</v>
      </c>
      <c r="B152" s="26" t="s">
        <v>32</v>
      </c>
      <c r="C152" s="27" t="s">
        <v>7</v>
      </c>
      <c r="D152" s="46">
        <v>6.04</v>
      </c>
      <c r="E152" s="128"/>
      <c r="F152" s="63">
        <f t="shared" si="2"/>
        <v>0</v>
      </c>
    </row>
    <row r="153" spans="1:6" s="1" customFormat="1" ht="25.5">
      <c r="A153" s="25">
        <v>15</v>
      </c>
      <c r="B153" s="43" t="s">
        <v>33</v>
      </c>
      <c r="C153" s="27" t="s">
        <v>7</v>
      </c>
      <c r="D153" s="31">
        <v>14</v>
      </c>
      <c r="E153" s="128"/>
      <c r="F153" s="63">
        <f t="shared" si="2"/>
        <v>0</v>
      </c>
    </row>
    <row r="154" spans="1:6" s="1" customFormat="1" ht="12.75">
      <c r="A154" s="25">
        <v>16</v>
      </c>
      <c r="B154" s="26" t="s">
        <v>90</v>
      </c>
      <c r="C154" s="27" t="s">
        <v>0</v>
      </c>
      <c r="D154" s="30">
        <v>14.6</v>
      </c>
      <c r="E154" s="128"/>
      <c r="F154" s="63">
        <f t="shared" si="2"/>
        <v>0</v>
      </c>
    </row>
    <row r="155" spans="1:6" s="1" customFormat="1" ht="25.5">
      <c r="A155" s="25">
        <v>17</v>
      </c>
      <c r="B155" s="26" t="s">
        <v>35</v>
      </c>
      <c r="C155" s="27" t="s">
        <v>0</v>
      </c>
      <c r="D155" s="31">
        <v>1</v>
      </c>
      <c r="E155" s="128"/>
      <c r="F155" s="63">
        <f t="shared" si="2"/>
        <v>0</v>
      </c>
    </row>
    <row r="156" spans="1:6" s="1" customFormat="1" ht="25.5">
      <c r="A156" s="25">
        <v>18</v>
      </c>
      <c r="B156" s="43" t="s">
        <v>94</v>
      </c>
      <c r="C156" s="27" t="s">
        <v>15</v>
      </c>
      <c r="D156" s="64">
        <v>1</v>
      </c>
      <c r="E156" s="128"/>
      <c r="F156" s="63">
        <f t="shared" si="2"/>
        <v>0</v>
      </c>
    </row>
    <row r="157" spans="1:6" s="1" customFormat="1" ht="12.75">
      <c r="A157" s="25">
        <v>19</v>
      </c>
      <c r="B157" s="37" t="s">
        <v>14</v>
      </c>
      <c r="C157" s="38" t="s">
        <v>15</v>
      </c>
      <c r="D157" s="31">
        <v>2</v>
      </c>
      <c r="E157" s="124"/>
      <c r="F157" s="63">
        <f t="shared" si="2"/>
        <v>0</v>
      </c>
    </row>
    <row r="158" spans="1:6" s="1" customFormat="1" ht="12.75">
      <c r="A158" s="25"/>
      <c r="B158" s="45" t="s">
        <v>38</v>
      </c>
      <c r="C158" s="38"/>
      <c r="D158" s="31"/>
      <c r="E158" s="131"/>
      <c r="F158" s="63">
        <f t="shared" si="2"/>
        <v>0</v>
      </c>
    </row>
    <row r="159" spans="1:6" s="1" customFormat="1" ht="12.75">
      <c r="A159" s="25">
        <v>1</v>
      </c>
      <c r="B159" s="26" t="s">
        <v>56</v>
      </c>
      <c r="C159" s="27" t="s">
        <v>15</v>
      </c>
      <c r="D159" s="30">
        <v>4</v>
      </c>
      <c r="E159" s="135"/>
      <c r="F159" s="63">
        <f t="shared" si="2"/>
        <v>0</v>
      </c>
    </row>
    <row r="160" spans="1:6" s="1" customFormat="1" ht="12.75">
      <c r="A160" s="25">
        <v>2</v>
      </c>
      <c r="B160" s="26" t="s">
        <v>68</v>
      </c>
      <c r="C160" s="27" t="s">
        <v>15</v>
      </c>
      <c r="D160" s="30">
        <v>2</v>
      </c>
      <c r="E160" s="135"/>
      <c r="F160" s="63">
        <f t="shared" si="2"/>
        <v>0</v>
      </c>
    </row>
    <row r="161" spans="1:6" s="1" customFormat="1" ht="12.75">
      <c r="A161" s="25">
        <v>3</v>
      </c>
      <c r="B161" s="26" t="s">
        <v>69</v>
      </c>
      <c r="C161" s="27" t="s">
        <v>15</v>
      </c>
      <c r="D161" s="30">
        <v>2</v>
      </c>
      <c r="E161" s="135"/>
      <c r="F161" s="63">
        <f t="shared" si="2"/>
        <v>0</v>
      </c>
    </row>
    <row r="162" spans="1:6" s="1" customFormat="1" ht="12.75">
      <c r="A162" s="25">
        <v>4</v>
      </c>
      <c r="B162" s="26" t="s">
        <v>70</v>
      </c>
      <c r="C162" s="27" t="s">
        <v>15</v>
      </c>
      <c r="D162" s="30">
        <v>2</v>
      </c>
      <c r="E162" s="128"/>
      <c r="F162" s="63">
        <f t="shared" si="2"/>
        <v>0</v>
      </c>
    </row>
    <row r="163" spans="1:6" s="1" customFormat="1" ht="25.5">
      <c r="A163" s="25">
        <v>5</v>
      </c>
      <c r="B163" s="26" t="s">
        <v>92</v>
      </c>
      <c r="C163" s="27" t="s">
        <v>15</v>
      </c>
      <c r="D163" s="30">
        <v>2</v>
      </c>
      <c r="E163" s="128"/>
      <c r="F163" s="63">
        <f t="shared" si="2"/>
        <v>0</v>
      </c>
    </row>
    <row r="164" spans="1:6" s="1" customFormat="1" ht="12.75">
      <c r="A164" s="25">
        <v>6</v>
      </c>
      <c r="B164" s="26" t="s">
        <v>57</v>
      </c>
      <c r="C164" s="27" t="s">
        <v>15</v>
      </c>
      <c r="D164" s="30">
        <v>1</v>
      </c>
      <c r="E164" s="128"/>
      <c r="F164" s="63">
        <f t="shared" si="2"/>
        <v>0</v>
      </c>
    </row>
    <row r="165" spans="1:6" s="1" customFormat="1" ht="12.75">
      <c r="A165" s="25">
        <v>7</v>
      </c>
      <c r="B165" s="26" t="s">
        <v>73</v>
      </c>
      <c r="C165" s="27" t="s">
        <v>15</v>
      </c>
      <c r="D165" s="30">
        <v>5</v>
      </c>
      <c r="E165" s="128"/>
      <c r="F165" s="63">
        <f t="shared" si="2"/>
        <v>0</v>
      </c>
    </row>
    <row r="166" spans="1:6" s="1" customFormat="1" ht="12.75">
      <c r="A166" s="25">
        <v>8</v>
      </c>
      <c r="B166" s="26" t="s">
        <v>75</v>
      </c>
      <c r="C166" s="27" t="s">
        <v>0</v>
      </c>
      <c r="D166" s="30">
        <v>7</v>
      </c>
      <c r="E166" s="128"/>
      <c r="F166" s="63">
        <f t="shared" si="2"/>
        <v>0</v>
      </c>
    </row>
    <row r="167" spans="1:6" s="1" customFormat="1" ht="12.75">
      <c r="A167" s="25"/>
      <c r="B167" s="26"/>
      <c r="C167" s="27"/>
      <c r="D167" s="31"/>
      <c r="E167" s="133" t="s">
        <v>6</v>
      </c>
      <c r="F167" s="32">
        <f>SUM(F139:F166)</f>
        <v>0</v>
      </c>
    </row>
    <row r="168" spans="1:6" s="3" customFormat="1" ht="12.75">
      <c r="A168" s="18" t="s">
        <v>137</v>
      </c>
      <c r="B168" s="52" t="s">
        <v>95</v>
      </c>
      <c r="C168" s="53"/>
      <c r="D168" s="54"/>
      <c r="E168" s="140"/>
      <c r="F168" s="55"/>
    </row>
    <row r="169" spans="1:6" s="1" customFormat="1" ht="12.75">
      <c r="A169" s="25">
        <v>1</v>
      </c>
      <c r="B169" s="26" t="s">
        <v>18</v>
      </c>
      <c r="C169" s="27" t="s">
        <v>7</v>
      </c>
      <c r="D169" s="28">
        <v>5</v>
      </c>
      <c r="E169" s="141"/>
      <c r="F169" s="65">
        <f>E169*D169</f>
        <v>0</v>
      </c>
    </row>
    <row r="170" spans="1:6" s="1" customFormat="1" ht="12.75">
      <c r="A170" s="25">
        <v>2</v>
      </c>
      <c r="B170" s="41" t="s">
        <v>54</v>
      </c>
      <c r="C170" s="27" t="s">
        <v>55</v>
      </c>
      <c r="D170" s="31">
        <v>15</v>
      </c>
      <c r="E170" s="124"/>
      <c r="F170" s="66">
        <f>E170*D170</f>
        <v>0</v>
      </c>
    </row>
    <row r="171" spans="1:6" s="1" customFormat="1" ht="25.5">
      <c r="A171" s="25">
        <v>3</v>
      </c>
      <c r="B171" s="26" t="s">
        <v>11</v>
      </c>
      <c r="C171" s="27" t="s">
        <v>7</v>
      </c>
      <c r="D171" s="31">
        <v>15</v>
      </c>
      <c r="E171" s="124"/>
      <c r="F171" s="66">
        <f>E171*D171</f>
        <v>0</v>
      </c>
    </row>
    <row r="172" spans="1:6" s="1" customFormat="1" ht="12.75">
      <c r="A172" s="25">
        <v>4</v>
      </c>
      <c r="B172" s="26" t="s">
        <v>30</v>
      </c>
      <c r="C172" s="27" t="s">
        <v>7</v>
      </c>
      <c r="D172" s="30">
        <v>5</v>
      </c>
      <c r="E172" s="128"/>
      <c r="F172" s="66">
        <f>E172*D172</f>
        <v>0</v>
      </c>
    </row>
    <row r="173" spans="1:6" s="1" customFormat="1" ht="12.75">
      <c r="A173" s="25">
        <v>5</v>
      </c>
      <c r="B173" s="26" t="s">
        <v>12</v>
      </c>
      <c r="C173" s="27" t="s">
        <v>7</v>
      </c>
      <c r="D173" s="31">
        <v>1</v>
      </c>
      <c r="E173" s="124"/>
      <c r="F173" s="66">
        <f>E173*D173</f>
        <v>0</v>
      </c>
    </row>
    <row r="174" spans="1:6" s="1" customFormat="1" ht="12.75">
      <c r="A174" s="25"/>
      <c r="B174" s="26"/>
      <c r="C174" s="27"/>
      <c r="D174" s="31"/>
      <c r="E174" s="133" t="s">
        <v>6</v>
      </c>
      <c r="F174" s="32">
        <f>SUM(F169:F173)</f>
        <v>0</v>
      </c>
    </row>
    <row r="175" spans="1:6" s="3" customFormat="1" ht="12.75">
      <c r="A175" s="18" t="s">
        <v>138</v>
      </c>
      <c r="B175" s="52" t="s">
        <v>96</v>
      </c>
      <c r="C175" s="53"/>
      <c r="D175" s="54"/>
      <c r="E175" s="134"/>
      <c r="F175" s="55"/>
    </row>
    <row r="176" spans="1:6" s="1" customFormat="1" ht="12.75">
      <c r="A176" s="25"/>
      <c r="B176" s="45" t="s">
        <v>38</v>
      </c>
      <c r="C176" s="38"/>
      <c r="D176" s="31"/>
      <c r="E176" s="133"/>
      <c r="F176" s="32"/>
    </row>
    <row r="177" spans="1:6" s="1" customFormat="1" ht="12.75">
      <c r="A177" s="25">
        <v>1</v>
      </c>
      <c r="B177" s="26" t="s">
        <v>69</v>
      </c>
      <c r="C177" s="27" t="s">
        <v>15</v>
      </c>
      <c r="D177" s="30">
        <v>2</v>
      </c>
      <c r="E177" s="124"/>
      <c r="F177" s="31">
        <f>D177*E177</f>
        <v>0</v>
      </c>
    </row>
    <row r="178" spans="1:6" s="1" customFormat="1" ht="12.75">
      <c r="A178" s="25">
        <v>2</v>
      </c>
      <c r="B178" s="26" t="s">
        <v>70</v>
      </c>
      <c r="C178" s="27" t="s">
        <v>15</v>
      </c>
      <c r="D178" s="30">
        <v>2</v>
      </c>
      <c r="E178" s="128"/>
      <c r="F178" s="31">
        <f aca="true" t="shared" si="3" ref="F178:F183">D178*E178</f>
        <v>0</v>
      </c>
    </row>
    <row r="179" spans="1:6" s="1" customFormat="1" ht="12.75">
      <c r="A179" s="25">
        <v>3</v>
      </c>
      <c r="B179" s="26" t="s">
        <v>71</v>
      </c>
      <c r="C179" s="27" t="s">
        <v>0</v>
      </c>
      <c r="D179" s="30">
        <v>20</v>
      </c>
      <c r="E179" s="128"/>
      <c r="F179" s="31">
        <f t="shared" si="3"/>
        <v>0</v>
      </c>
    </row>
    <row r="180" spans="1:6" s="1" customFormat="1" ht="12.75">
      <c r="A180" s="25">
        <v>4</v>
      </c>
      <c r="B180" s="26" t="s">
        <v>72</v>
      </c>
      <c r="C180" s="27" t="s">
        <v>0</v>
      </c>
      <c r="D180" s="30">
        <v>20</v>
      </c>
      <c r="E180" s="128"/>
      <c r="F180" s="31">
        <f t="shared" si="3"/>
        <v>0</v>
      </c>
    </row>
    <row r="181" spans="1:6" s="1" customFormat="1" ht="25.5">
      <c r="A181" s="25">
        <v>5</v>
      </c>
      <c r="B181" s="26" t="s">
        <v>92</v>
      </c>
      <c r="C181" s="27" t="s">
        <v>15</v>
      </c>
      <c r="D181" s="30">
        <v>4</v>
      </c>
      <c r="E181" s="128"/>
      <c r="F181" s="31">
        <f t="shared" si="3"/>
        <v>0</v>
      </c>
    </row>
    <row r="182" spans="1:6" s="1" customFormat="1" ht="12.75">
      <c r="A182" s="25">
        <v>6</v>
      </c>
      <c r="B182" s="26" t="s">
        <v>57</v>
      </c>
      <c r="C182" s="27" t="s">
        <v>15</v>
      </c>
      <c r="D182" s="30">
        <v>2</v>
      </c>
      <c r="E182" s="128"/>
      <c r="F182" s="31">
        <f t="shared" si="3"/>
        <v>0</v>
      </c>
    </row>
    <row r="183" spans="1:6" s="1" customFormat="1" ht="12.75">
      <c r="A183" s="25">
        <v>7</v>
      </c>
      <c r="B183" s="26" t="s">
        <v>73</v>
      </c>
      <c r="C183" s="27" t="s">
        <v>15</v>
      </c>
      <c r="D183" s="30">
        <v>2</v>
      </c>
      <c r="E183" s="128"/>
      <c r="F183" s="31">
        <f t="shared" si="3"/>
        <v>0</v>
      </c>
    </row>
    <row r="184" spans="1:6" ht="12.75">
      <c r="A184" s="67"/>
      <c r="B184" s="68"/>
      <c r="C184" s="69"/>
      <c r="D184" s="70"/>
      <c r="E184" s="133" t="s">
        <v>6</v>
      </c>
      <c r="F184" s="32">
        <f>SUM(F177:F183)</f>
        <v>0</v>
      </c>
    </row>
    <row r="185" spans="1:6" ht="12.75">
      <c r="A185" s="18" t="s">
        <v>139</v>
      </c>
      <c r="B185" s="52" t="s">
        <v>97</v>
      </c>
      <c r="C185" s="53"/>
      <c r="D185" s="54"/>
      <c r="E185" s="142"/>
      <c r="F185" s="71"/>
    </row>
    <row r="186" spans="1:6" ht="12.75">
      <c r="A186" s="25">
        <v>1</v>
      </c>
      <c r="B186" s="26" t="s">
        <v>20</v>
      </c>
      <c r="C186" s="27" t="s">
        <v>15</v>
      </c>
      <c r="D186" s="28">
        <v>2</v>
      </c>
      <c r="E186" s="143"/>
      <c r="F186" s="72">
        <f>D186*E186</f>
        <v>0</v>
      </c>
    </row>
    <row r="187" spans="1:6" ht="12.75">
      <c r="A187" s="73">
        <v>2</v>
      </c>
      <c r="B187" s="26" t="s">
        <v>18</v>
      </c>
      <c r="C187" s="27" t="s">
        <v>7</v>
      </c>
      <c r="D187" s="28">
        <v>30</v>
      </c>
      <c r="E187" s="144"/>
      <c r="F187" s="72">
        <f aca="true" t="shared" si="4" ref="F187:F199">D187*E187</f>
        <v>0</v>
      </c>
    </row>
    <row r="188" spans="1:6" ht="12.75">
      <c r="A188" s="25">
        <v>3</v>
      </c>
      <c r="B188" s="26" t="s">
        <v>25</v>
      </c>
      <c r="C188" s="27" t="s">
        <v>0</v>
      </c>
      <c r="D188" s="31">
        <v>10</v>
      </c>
      <c r="E188" s="124"/>
      <c r="F188" s="72">
        <f t="shared" si="4"/>
        <v>0</v>
      </c>
    </row>
    <row r="189" spans="1:6" ht="12.75">
      <c r="A189" s="73">
        <v>4</v>
      </c>
      <c r="B189" s="41" t="s">
        <v>54</v>
      </c>
      <c r="C189" s="27" t="s">
        <v>55</v>
      </c>
      <c r="D189" s="31">
        <v>18</v>
      </c>
      <c r="E189" s="145"/>
      <c r="F189" s="72">
        <f t="shared" si="4"/>
        <v>0</v>
      </c>
    </row>
    <row r="190" spans="1:6" ht="25.5">
      <c r="A190" s="25">
        <v>5</v>
      </c>
      <c r="B190" s="26" t="s">
        <v>99</v>
      </c>
      <c r="C190" s="56" t="s">
        <v>7</v>
      </c>
      <c r="D190" s="31">
        <v>14.5</v>
      </c>
      <c r="E190" s="145"/>
      <c r="F190" s="72">
        <f t="shared" si="4"/>
        <v>0</v>
      </c>
    </row>
    <row r="191" spans="1:6" ht="25.5">
      <c r="A191" s="73">
        <v>6</v>
      </c>
      <c r="B191" s="26" t="s">
        <v>11</v>
      </c>
      <c r="C191" s="56" t="s">
        <v>7</v>
      </c>
      <c r="D191" s="74">
        <v>110</v>
      </c>
      <c r="E191" s="124"/>
      <c r="F191" s="72">
        <f t="shared" si="4"/>
        <v>0</v>
      </c>
    </row>
    <row r="192" spans="1:6" ht="12.75">
      <c r="A192" s="25">
        <v>7</v>
      </c>
      <c r="B192" s="26" t="s">
        <v>30</v>
      </c>
      <c r="C192" s="27" t="s">
        <v>7</v>
      </c>
      <c r="D192" s="30">
        <v>28</v>
      </c>
      <c r="E192" s="128"/>
      <c r="F192" s="72">
        <f t="shared" si="4"/>
        <v>0</v>
      </c>
    </row>
    <row r="193" spans="1:6" ht="12.75">
      <c r="A193" s="73">
        <v>8</v>
      </c>
      <c r="B193" s="26" t="s">
        <v>12</v>
      </c>
      <c r="C193" s="27" t="s">
        <v>7</v>
      </c>
      <c r="D193" s="31">
        <v>30</v>
      </c>
      <c r="E193" s="124"/>
      <c r="F193" s="72">
        <f t="shared" si="4"/>
        <v>0</v>
      </c>
    </row>
    <row r="194" spans="1:6" ht="25.5">
      <c r="A194" s="25">
        <v>9</v>
      </c>
      <c r="B194" s="26" t="s">
        <v>98</v>
      </c>
      <c r="C194" s="56" t="s">
        <v>7</v>
      </c>
      <c r="D194" s="31">
        <v>14.5</v>
      </c>
      <c r="E194" s="145"/>
      <c r="F194" s="72">
        <f t="shared" si="4"/>
        <v>0</v>
      </c>
    </row>
    <row r="195" spans="1:6" ht="12.75">
      <c r="A195" s="73">
        <v>10</v>
      </c>
      <c r="B195" s="26" t="s">
        <v>46</v>
      </c>
      <c r="C195" s="27" t="s">
        <v>7</v>
      </c>
      <c r="D195" s="31">
        <v>28</v>
      </c>
      <c r="E195" s="128"/>
      <c r="F195" s="72">
        <f t="shared" si="4"/>
        <v>0</v>
      </c>
    </row>
    <row r="196" spans="1:6" ht="25.5">
      <c r="A196" s="25">
        <v>11</v>
      </c>
      <c r="B196" s="43" t="s">
        <v>33</v>
      </c>
      <c r="C196" s="27" t="s">
        <v>7</v>
      </c>
      <c r="D196" s="31">
        <v>28</v>
      </c>
      <c r="E196" s="145"/>
      <c r="F196" s="72">
        <f t="shared" si="4"/>
        <v>0</v>
      </c>
    </row>
    <row r="197" spans="1:6" ht="12.75">
      <c r="A197" s="73">
        <v>12</v>
      </c>
      <c r="B197" s="26" t="s">
        <v>90</v>
      </c>
      <c r="C197" s="27" t="s">
        <v>0</v>
      </c>
      <c r="D197" s="31">
        <v>30</v>
      </c>
      <c r="E197" s="145"/>
      <c r="F197" s="72">
        <f t="shared" si="4"/>
        <v>0</v>
      </c>
    </row>
    <row r="198" spans="1:6" ht="25.5">
      <c r="A198" s="25">
        <v>13</v>
      </c>
      <c r="B198" s="26" t="s">
        <v>110</v>
      </c>
      <c r="C198" s="56" t="s">
        <v>111</v>
      </c>
      <c r="D198" s="57">
        <v>2</v>
      </c>
      <c r="E198" s="136"/>
      <c r="F198" s="72">
        <f t="shared" si="4"/>
        <v>0</v>
      </c>
    </row>
    <row r="199" spans="1:6" ht="12.75">
      <c r="A199" s="73">
        <v>14</v>
      </c>
      <c r="B199" s="37" t="s">
        <v>14</v>
      </c>
      <c r="C199" s="38" t="s">
        <v>15</v>
      </c>
      <c r="D199" s="75">
        <v>1</v>
      </c>
      <c r="E199" s="145"/>
      <c r="F199" s="72">
        <f t="shared" si="4"/>
        <v>0</v>
      </c>
    </row>
    <row r="200" spans="1:6" ht="12.75">
      <c r="A200" s="76"/>
      <c r="B200" s="77"/>
      <c r="C200" s="78"/>
      <c r="D200" s="79"/>
      <c r="E200" s="133" t="s">
        <v>6</v>
      </c>
      <c r="F200" s="80">
        <f>SUM(F186:F199)</f>
        <v>0</v>
      </c>
    </row>
    <row r="201" spans="1:6" ht="12.75">
      <c r="A201" s="18" t="s">
        <v>140</v>
      </c>
      <c r="B201" s="52" t="s">
        <v>100</v>
      </c>
      <c r="C201" s="53"/>
      <c r="D201" s="54"/>
      <c r="E201" s="142"/>
      <c r="F201" s="71"/>
    </row>
    <row r="202" spans="1:6" ht="12.75">
      <c r="A202" s="25">
        <v>1</v>
      </c>
      <c r="B202" s="26" t="s">
        <v>20</v>
      </c>
      <c r="C202" s="27" t="s">
        <v>15</v>
      </c>
      <c r="D202" s="28">
        <v>1</v>
      </c>
      <c r="E202" s="143"/>
      <c r="F202" s="72">
        <f>D202*E202</f>
        <v>0</v>
      </c>
    </row>
    <row r="203" spans="1:6" ht="12.75">
      <c r="A203" s="81">
        <v>2</v>
      </c>
      <c r="B203" s="26" t="s">
        <v>18</v>
      </c>
      <c r="C203" s="27" t="s">
        <v>7</v>
      </c>
      <c r="D203" s="28">
        <v>20</v>
      </c>
      <c r="E203" s="146"/>
      <c r="F203" s="72">
        <f aca="true" t="shared" si="5" ref="F203:F215">D203*E203</f>
        <v>0</v>
      </c>
    </row>
    <row r="204" spans="1:6" ht="12.75">
      <c r="A204" s="25">
        <v>3</v>
      </c>
      <c r="B204" s="26" t="s">
        <v>25</v>
      </c>
      <c r="C204" s="27" t="s">
        <v>0</v>
      </c>
      <c r="D204" s="31">
        <v>10</v>
      </c>
      <c r="E204" s="124"/>
      <c r="F204" s="72">
        <f t="shared" si="5"/>
        <v>0</v>
      </c>
    </row>
    <row r="205" spans="1:6" ht="12.75">
      <c r="A205" s="81">
        <v>4</v>
      </c>
      <c r="B205" s="41" t="s">
        <v>54</v>
      </c>
      <c r="C205" s="27" t="s">
        <v>55</v>
      </c>
      <c r="D205" s="31">
        <v>48</v>
      </c>
      <c r="E205" s="145"/>
      <c r="F205" s="72">
        <f t="shared" si="5"/>
        <v>0</v>
      </c>
    </row>
    <row r="206" spans="1:6" ht="25.5">
      <c r="A206" s="25">
        <v>5</v>
      </c>
      <c r="B206" s="26" t="s">
        <v>99</v>
      </c>
      <c r="C206" s="56" t="s">
        <v>7</v>
      </c>
      <c r="D206" s="31">
        <v>17</v>
      </c>
      <c r="E206" s="145"/>
      <c r="F206" s="72">
        <f t="shared" si="5"/>
        <v>0</v>
      </c>
    </row>
    <row r="207" spans="1:6" ht="25.5">
      <c r="A207" s="81">
        <v>6</v>
      </c>
      <c r="B207" s="26" t="s">
        <v>11</v>
      </c>
      <c r="C207" s="27" t="s">
        <v>7</v>
      </c>
      <c r="D207" s="31">
        <v>60</v>
      </c>
      <c r="E207" s="124"/>
      <c r="F207" s="72">
        <f t="shared" si="5"/>
        <v>0</v>
      </c>
    </row>
    <row r="208" spans="1:6" ht="12.75">
      <c r="A208" s="25">
        <v>7</v>
      </c>
      <c r="B208" s="26" t="s">
        <v>30</v>
      </c>
      <c r="C208" s="27" t="s">
        <v>7</v>
      </c>
      <c r="D208" s="30">
        <v>17</v>
      </c>
      <c r="E208" s="128"/>
      <c r="F208" s="72">
        <f t="shared" si="5"/>
        <v>0</v>
      </c>
    </row>
    <row r="209" spans="1:6" ht="12.75">
      <c r="A209" s="81">
        <v>8</v>
      </c>
      <c r="B209" s="26" t="s">
        <v>12</v>
      </c>
      <c r="C209" s="27" t="s">
        <v>7</v>
      </c>
      <c r="D209" s="31">
        <v>20</v>
      </c>
      <c r="E209" s="124"/>
      <c r="F209" s="72">
        <f t="shared" si="5"/>
        <v>0</v>
      </c>
    </row>
    <row r="210" spans="1:6" ht="25.5">
      <c r="A210" s="25">
        <v>9</v>
      </c>
      <c r="B210" s="26" t="s">
        <v>98</v>
      </c>
      <c r="C210" s="56" t="s">
        <v>7</v>
      </c>
      <c r="D210" s="31">
        <v>17</v>
      </c>
      <c r="E210" s="145"/>
      <c r="F210" s="72">
        <f t="shared" si="5"/>
        <v>0</v>
      </c>
    </row>
    <row r="211" spans="1:6" ht="12.75">
      <c r="A211" s="81">
        <v>10</v>
      </c>
      <c r="B211" s="26" t="s">
        <v>46</v>
      </c>
      <c r="C211" s="27" t="s">
        <v>7</v>
      </c>
      <c r="D211" s="31">
        <v>16.4</v>
      </c>
      <c r="E211" s="128"/>
      <c r="F211" s="72">
        <f t="shared" si="5"/>
        <v>0</v>
      </c>
    </row>
    <row r="212" spans="1:6" ht="25.5">
      <c r="A212" s="25">
        <v>11</v>
      </c>
      <c r="B212" s="43" t="s">
        <v>33</v>
      </c>
      <c r="C212" s="27" t="s">
        <v>7</v>
      </c>
      <c r="D212" s="31">
        <v>16.4</v>
      </c>
      <c r="E212" s="145"/>
      <c r="F212" s="72">
        <f t="shared" si="5"/>
        <v>0</v>
      </c>
    </row>
    <row r="213" spans="1:6" ht="12.75">
      <c r="A213" s="81">
        <v>12</v>
      </c>
      <c r="B213" s="26" t="s">
        <v>90</v>
      </c>
      <c r="C213" s="27" t="s">
        <v>0</v>
      </c>
      <c r="D213" s="31">
        <v>15.5</v>
      </c>
      <c r="E213" s="145"/>
      <c r="F213" s="72">
        <f t="shared" si="5"/>
        <v>0</v>
      </c>
    </row>
    <row r="214" spans="1:6" ht="25.5">
      <c r="A214" s="25">
        <v>13</v>
      </c>
      <c r="B214" s="26" t="s">
        <v>110</v>
      </c>
      <c r="C214" s="56" t="s">
        <v>111</v>
      </c>
      <c r="D214" s="57">
        <v>1</v>
      </c>
      <c r="E214" s="136"/>
      <c r="F214" s="72">
        <f t="shared" si="5"/>
        <v>0</v>
      </c>
    </row>
    <row r="215" spans="1:6" ht="12.75">
      <c r="A215" s="81">
        <v>14</v>
      </c>
      <c r="B215" s="37" t="s">
        <v>14</v>
      </c>
      <c r="C215" s="38" t="s">
        <v>15</v>
      </c>
      <c r="D215" s="31">
        <v>1</v>
      </c>
      <c r="E215" s="145"/>
      <c r="F215" s="72">
        <f t="shared" si="5"/>
        <v>0</v>
      </c>
    </row>
    <row r="216" spans="1:6" ht="12.75">
      <c r="A216" s="76"/>
      <c r="B216" s="76"/>
      <c r="C216" s="76"/>
      <c r="D216" s="76"/>
      <c r="E216" s="133" t="s">
        <v>6</v>
      </c>
      <c r="F216" s="80">
        <f>SUM(F202:F215)</f>
        <v>0</v>
      </c>
    </row>
    <row r="217" spans="1:6" ht="12.75">
      <c r="A217" s="18" t="s">
        <v>141</v>
      </c>
      <c r="B217" s="18" t="s">
        <v>101</v>
      </c>
      <c r="C217" s="18"/>
      <c r="D217" s="18"/>
      <c r="E217" s="147"/>
      <c r="F217" s="71"/>
    </row>
    <row r="218" spans="1:6" ht="25.5">
      <c r="A218" s="73">
        <v>1</v>
      </c>
      <c r="B218" s="26" t="s">
        <v>99</v>
      </c>
      <c r="C218" s="56" t="s">
        <v>7</v>
      </c>
      <c r="D218" s="57">
        <v>16</v>
      </c>
      <c r="E218" s="148"/>
      <c r="F218" s="58">
        <f>D218*E218</f>
        <v>0</v>
      </c>
    </row>
    <row r="219" spans="1:6" ht="25.5">
      <c r="A219" s="73">
        <v>2</v>
      </c>
      <c r="B219" s="26" t="s">
        <v>11</v>
      </c>
      <c r="C219" s="56" t="s">
        <v>7</v>
      </c>
      <c r="D219" s="57">
        <v>58</v>
      </c>
      <c r="E219" s="149"/>
      <c r="F219" s="58">
        <f aca="true" t="shared" si="6" ref="F219:F244">D219*E219</f>
        <v>0</v>
      </c>
    </row>
    <row r="220" spans="1:6" ht="25.5">
      <c r="A220" s="73">
        <v>3</v>
      </c>
      <c r="B220" s="26" t="s">
        <v>102</v>
      </c>
      <c r="C220" s="56" t="s">
        <v>7</v>
      </c>
      <c r="D220" s="57">
        <v>58</v>
      </c>
      <c r="E220" s="149"/>
      <c r="F220" s="58">
        <f t="shared" si="6"/>
        <v>0</v>
      </c>
    </row>
    <row r="221" spans="1:7" ht="25.5">
      <c r="A221" s="73">
        <v>4</v>
      </c>
      <c r="B221" s="26" t="s">
        <v>103</v>
      </c>
      <c r="C221" s="56" t="s">
        <v>7</v>
      </c>
      <c r="D221" s="57">
        <v>40</v>
      </c>
      <c r="E221" s="136"/>
      <c r="F221" s="58">
        <f t="shared" si="6"/>
        <v>0</v>
      </c>
      <c r="G221" s="4"/>
    </row>
    <row r="222" spans="1:7" ht="25.5">
      <c r="A222" s="73">
        <v>5</v>
      </c>
      <c r="B222" s="26" t="s">
        <v>104</v>
      </c>
      <c r="C222" s="56" t="s">
        <v>7</v>
      </c>
      <c r="D222" s="57">
        <v>17</v>
      </c>
      <c r="E222" s="136"/>
      <c r="F222" s="58">
        <f t="shared" si="6"/>
        <v>0</v>
      </c>
      <c r="G222" s="4"/>
    </row>
    <row r="223" spans="1:6" ht="25.5">
      <c r="A223" s="73">
        <v>6</v>
      </c>
      <c r="B223" s="26" t="s">
        <v>98</v>
      </c>
      <c r="C223" s="56" t="s">
        <v>7</v>
      </c>
      <c r="D223" s="57">
        <v>12</v>
      </c>
      <c r="E223" s="145"/>
      <c r="F223" s="58">
        <f t="shared" si="6"/>
        <v>0</v>
      </c>
    </row>
    <row r="224" spans="1:6" ht="12.75">
      <c r="A224" s="73">
        <v>7</v>
      </c>
      <c r="B224" s="26" t="s">
        <v>46</v>
      </c>
      <c r="C224" s="27" t="s">
        <v>7</v>
      </c>
      <c r="D224" s="83">
        <v>8</v>
      </c>
      <c r="E224" s="129"/>
      <c r="F224" s="58">
        <f t="shared" si="6"/>
        <v>0</v>
      </c>
    </row>
    <row r="225" spans="1:6" ht="25.5">
      <c r="A225" s="73">
        <v>8</v>
      </c>
      <c r="B225" s="26" t="s">
        <v>105</v>
      </c>
      <c r="C225" s="56" t="s">
        <v>7</v>
      </c>
      <c r="D225" s="57">
        <v>5.63</v>
      </c>
      <c r="E225" s="136"/>
      <c r="F225" s="58">
        <f t="shared" si="6"/>
        <v>0</v>
      </c>
    </row>
    <row r="226" spans="1:6" ht="25.5">
      <c r="A226" s="73">
        <v>9</v>
      </c>
      <c r="B226" s="26" t="s">
        <v>67</v>
      </c>
      <c r="C226" s="27" t="s">
        <v>7</v>
      </c>
      <c r="D226" s="83">
        <v>6.4</v>
      </c>
      <c r="E226" s="129"/>
      <c r="F226" s="58">
        <f t="shared" si="6"/>
        <v>0</v>
      </c>
    </row>
    <row r="227" spans="1:6" ht="25.5">
      <c r="A227" s="73">
        <v>10</v>
      </c>
      <c r="B227" s="26" t="s">
        <v>106</v>
      </c>
      <c r="C227" s="56" t="s">
        <v>0</v>
      </c>
      <c r="D227" s="57">
        <v>4.5</v>
      </c>
      <c r="E227" s="136"/>
      <c r="F227" s="58">
        <f t="shared" si="6"/>
        <v>0</v>
      </c>
    </row>
    <row r="228" spans="1:6" ht="12.75">
      <c r="A228" s="73">
        <v>11</v>
      </c>
      <c r="B228" s="26" t="s">
        <v>107</v>
      </c>
      <c r="C228" s="56" t="s">
        <v>0</v>
      </c>
      <c r="D228" s="57">
        <v>7.8</v>
      </c>
      <c r="E228" s="136"/>
      <c r="F228" s="58">
        <f t="shared" si="6"/>
        <v>0</v>
      </c>
    </row>
    <row r="229" spans="1:6" ht="25.5">
      <c r="A229" s="73">
        <v>12</v>
      </c>
      <c r="B229" s="43" t="s">
        <v>37</v>
      </c>
      <c r="C229" s="27" t="s">
        <v>7</v>
      </c>
      <c r="D229" s="84">
        <v>20</v>
      </c>
      <c r="E229" s="128"/>
      <c r="F229" s="58">
        <f t="shared" si="6"/>
        <v>0</v>
      </c>
    </row>
    <row r="230" spans="1:6" ht="25.5">
      <c r="A230" s="73">
        <v>13</v>
      </c>
      <c r="B230" s="43" t="s">
        <v>33</v>
      </c>
      <c r="C230" s="27" t="s">
        <v>7</v>
      </c>
      <c r="D230" s="84">
        <v>3.4</v>
      </c>
      <c r="E230" s="128"/>
      <c r="F230" s="58">
        <f t="shared" si="6"/>
        <v>0</v>
      </c>
    </row>
    <row r="231" spans="1:6" ht="25.5">
      <c r="A231" s="73">
        <v>14</v>
      </c>
      <c r="B231" s="26" t="s">
        <v>108</v>
      </c>
      <c r="C231" s="56" t="s">
        <v>7</v>
      </c>
      <c r="D231" s="57">
        <v>7.8</v>
      </c>
      <c r="E231" s="136"/>
      <c r="F231" s="58">
        <f t="shared" si="6"/>
        <v>0</v>
      </c>
    </row>
    <row r="232" spans="1:6" ht="25.5">
      <c r="A232" s="73">
        <v>15</v>
      </c>
      <c r="B232" s="26" t="s">
        <v>109</v>
      </c>
      <c r="C232" s="56" t="s">
        <v>0</v>
      </c>
      <c r="D232" s="57">
        <v>10.5</v>
      </c>
      <c r="E232" s="136"/>
      <c r="F232" s="58">
        <f t="shared" si="6"/>
        <v>0</v>
      </c>
    </row>
    <row r="233" spans="1:6" ht="25.5">
      <c r="A233" s="73">
        <v>16</v>
      </c>
      <c r="B233" s="26" t="s">
        <v>110</v>
      </c>
      <c r="C233" s="56" t="s">
        <v>111</v>
      </c>
      <c r="D233" s="57">
        <v>3</v>
      </c>
      <c r="E233" s="136"/>
      <c r="F233" s="58">
        <f t="shared" si="6"/>
        <v>0</v>
      </c>
    </row>
    <row r="234" spans="1:6" ht="12.75">
      <c r="A234" s="73">
        <v>17</v>
      </c>
      <c r="B234" s="26" t="s">
        <v>14</v>
      </c>
      <c r="C234" s="56" t="s">
        <v>111</v>
      </c>
      <c r="D234" s="57">
        <v>1</v>
      </c>
      <c r="E234" s="145"/>
      <c r="F234" s="58">
        <f t="shared" si="6"/>
        <v>0</v>
      </c>
    </row>
    <row r="235" spans="1:6" ht="25.5">
      <c r="A235" s="73">
        <v>18</v>
      </c>
      <c r="B235" s="26" t="s">
        <v>112</v>
      </c>
      <c r="C235" s="56" t="s">
        <v>45</v>
      </c>
      <c r="D235" s="57">
        <v>300</v>
      </c>
      <c r="E235" s="136"/>
      <c r="F235" s="58">
        <f t="shared" si="6"/>
        <v>0</v>
      </c>
    </row>
    <row r="236" spans="1:6" ht="25.5">
      <c r="A236" s="73">
        <v>19</v>
      </c>
      <c r="B236" s="26" t="s">
        <v>113</v>
      </c>
      <c r="C236" s="56" t="s">
        <v>7</v>
      </c>
      <c r="D236" s="57">
        <v>38</v>
      </c>
      <c r="E236" s="136"/>
      <c r="F236" s="58">
        <f t="shared" si="6"/>
        <v>0</v>
      </c>
    </row>
    <row r="237" spans="1:7" ht="12.75">
      <c r="A237" s="73">
        <v>20</v>
      </c>
      <c r="B237" s="26" t="s">
        <v>114</v>
      </c>
      <c r="C237" s="27" t="s">
        <v>8</v>
      </c>
      <c r="D237" s="57">
        <v>1</v>
      </c>
      <c r="E237" s="150"/>
      <c r="F237" s="58">
        <f t="shared" si="6"/>
        <v>0</v>
      </c>
      <c r="G237" s="4"/>
    </row>
    <row r="238" spans="1:7" ht="25.5">
      <c r="A238" s="73">
        <v>21</v>
      </c>
      <c r="B238" s="26" t="s">
        <v>143</v>
      </c>
      <c r="C238" s="56" t="s">
        <v>7</v>
      </c>
      <c r="D238" s="57">
        <v>12</v>
      </c>
      <c r="E238" s="150"/>
      <c r="F238" s="58">
        <f t="shared" si="6"/>
        <v>0</v>
      </c>
      <c r="G238" s="4"/>
    </row>
    <row r="239" spans="1:7" ht="25.5">
      <c r="A239" s="73">
        <v>22</v>
      </c>
      <c r="B239" s="26" t="s">
        <v>115</v>
      </c>
      <c r="C239" s="56" t="s">
        <v>0</v>
      </c>
      <c r="D239" s="57">
        <v>3</v>
      </c>
      <c r="E239" s="150"/>
      <c r="F239" s="58">
        <f t="shared" si="6"/>
        <v>0</v>
      </c>
      <c r="G239" s="4"/>
    </row>
    <row r="240" spans="1:6" ht="12.75">
      <c r="A240" s="73"/>
      <c r="B240" s="45" t="s">
        <v>38</v>
      </c>
      <c r="C240" s="56"/>
      <c r="D240" s="57"/>
      <c r="E240" s="136"/>
      <c r="F240" s="58">
        <f t="shared" si="6"/>
        <v>0</v>
      </c>
    </row>
    <row r="241" spans="1:6" ht="12.75">
      <c r="A241" s="73">
        <v>1</v>
      </c>
      <c r="B241" s="26" t="s">
        <v>70</v>
      </c>
      <c r="C241" s="56" t="s">
        <v>111</v>
      </c>
      <c r="D241" s="57">
        <v>7</v>
      </c>
      <c r="E241" s="136"/>
      <c r="F241" s="58">
        <f t="shared" si="6"/>
        <v>0</v>
      </c>
    </row>
    <row r="242" spans="1:6" ht="25.5">
      <c r="A242" s="73">
        <v>2</v>
      </c>
      <c r="B242" s="26" t="s">
        <v>116</v>
      </c>
      <c r="C242" s="56" t="s">
        <v>111</v>
      </c>
      <c r="D242" s="57">
        <v>2</v>
      </c>
      <c r="E242" s="136"/>
      <c r="F242" s="58">
        <f t="shared" si="6"/>
        <v>0</v>
      </c>
    </row>
    <row r="243" spans="1:6" ht="12.75">
      <c r="A243" s="73">
        <v>3</v>
      </c>
      <c r="B243" s="26" t="s">
        <v>117</v>
      </c>
      <c r="C243" s="56" t="s">
        <v>111</v>
      </c>
      <c r="D243" s="57">
        <v>3</v>
      </c>
      <c r="E243" s="136"/>
      <c r="F243" s="58">
        <f t="shared" si="6"/>
        <v>0</v>
      </c>
    </row>
    <row r="244" spans="1:6" ht="25.5">
      <c r="A244" s="73">
        <v>4</v>
      </c>
      <c r="B244" s="26" t="s">
        <v>118</v>
      </c>
      <c r="C244" s="56" t="s">
        <v>111</v>
      </c>
      <c r="D244" s="57">
        <v>4</v>
      </c>
      <c r="E244" s="136"/>
      <c r="F244" s="58">
        <f t="shared" si="6"/>
        <v>0</v>
      </c>
    </row>
    <row r="245" spans="1:6" ht="12.75">
      <c r="A245" s="73"/>
      <c r="B245" s="26"/>
      <c r="C245" s="56"/>
      <c r="D245" s="85"/>
      <c r="E245" s="133" t="s">
        <v>6</v>
      </c>
      <c r="F245" s="86">
        <f>SUM(F218:F244)</f>
        <v>0</v>
      </c>
    </row>
    <row r="246" spans="1:6" ht="12.75">
      <c r="A246" s="87" t="s">
        <v>144</v>
      </c>
      <c r="B246" s="88" t="s">
        <v>145</v>
      </c>
      <c r="C246" s="89"/>
      <c r="D246" s="90"/>
      <c r="E246" s="151"/>
      <c r="F246" s="91"/>
    </row>
    <row r="247" spans="1:6" ht="12.75">
      <c r="A247" s="92">
        <v>1</v>
      </c>
      <c r="B247" s="93" t="s">
        <v>146</v>
      </c>
      <c r="C247" s="94" t="s">
        <v>0</v>
      </c>
      <c r="D247" s="95">
        <v>25</v>
      </c>
      <c r="E247" s="152"/>
      <c r="F247" s="82">
        <f>D247*E247</f>
        <v>0</v>
      </c>
    </row>
    <row r="248" spans="1:6" ht="12.75">
      <c r="A248" s="92">
        <v>2</v>
      </c>
      <c r="B248" s="93" t="s">
        <v>147</v>
      </c>
      <c r="C248" s="94" t="s">
        <v>127</v>
      </c>
      <c r="D248" s="95">
        <v>45</v>
      </c>
      <c r="E248" s="152"/>
      <c r="F248" s="82">
        <f aca="true" t="shared" si="7" ref="F248:F257">D248*E248</f>
        <v>0</v>
      </c>
    </row>
    <row r="249" spans="1:6" ht="12.75">
      <c r="A249" s="92">
        <v>3</v>
      </c>
      <c r="B249" s="93" t="s">
        <v>148</v>
      </c>
      <c r="C249" s="94" t="s">
        <v>127</v>
      </c>
      <c r="D249" s="95">
        <v>50</v>
      </c>
      <c r="E249" s="152"/>
      <c r="F249" s="82">
        <f t="shared" si="7"/>
        <v>0</v>
      </c>
    </row>
    <row r="250" spans="1:6" ht="25.5">
      <c r="A250" s="92">
        <v>4</v>
      </c>
      <c r="B250" s="96" t="s">
        <v>149</v>
      </c>
      <c r="C250" s="97" t="s">
        <v>0</v>
      </c>
      <c r="D250" s="98">
        <v>16</v>
      </c>
      <c r="E250" s="152"/>
      <c r="F250" s="82">
        <f t="shared" si="7"/>
        <v>0</v>
      </c>
    </row>
    <row r="251" spans="1:6" ht="25.5">
      <c r="A251" s="92">
        <v>5</v>
      </c>
      <c r="B251" s="96" t="s">
        <v>150</v>
      </c>
      <c r="C251" s="97" t="s">
        <v>0</v>
      </c>
      <c r="D251" s="98">
        <v>25</v>
      </c>
      <c r="E251" s="152"/>
      <c r="F251" s="82">
        <f t="shared" si="7"/>
        <v>0</v>
      </c>
    </row>
    <row r="252" spans="1:6" ht="25.5">
      <c r="A252" s="92">
        <v>6</v>
      </c>
      <c r="B252" s="96" t="s">
        <v>151</v>
      </c>
      <c r="C252" s="97" t="s">
        <v>111</v>
      </c>
      <c r="D252" s="98">
        <v>2</v>
      </c>
      <c r="E252" s="152"/>
      <c r="F252" s="82">
        <f t="shared" si="7"/>
        <v>0</v>
      </c>
    </row>
    <row r="253" spans="1:6" ht="25.5">
      <c r="A253" s="92">
        <v>7</v>
      </c>
      <c r="B253" s="96" t="s">
        <v>152</v>
      </c>
      <c r="C253" s="97" t="s">
        <v>127</v>
      </c>
      <c r="D253" s="98">
        <v>50</v>
      </c>
      <c r="E253" s="152"/>
      <c r="F253" s="82">
        <f t="shared" si="7"/>
        <v>0</v>
      </c>
    </row>
    <row r="254" spans="1:6" ht="25.5">
      <c r="A254" s="92">
        <v>8</v>
      </c>
      <c r="B254" s="26" t="s">
        <v>153</v>
      </c>
      <c r="C254" s="56" t="s">
        <v>127</v>
      </c>
      <c r="D254" s="99">
        <v>50</v>
      </c>
      <c r="E254" s="153"/>
      <c r="F254" s="82">
        <f t="shared" si="7"/>
        <v>0</v>
      </c>
    </row>
    <row r="255" spans="1:6" ht="25.5">
      <c r="A255" s="92">
        <v>9</v>
      </c>
      <c r="B255" s="26" t="s">
        <v>154</v>
      </c>
      <c r="C255" s="56" t="s">
        <v>129</v>
      </c>
      <c r="D255" s="99">
        <v>30</v>
      </c>
      <c r="E255" s="153"/>
      <c r="F255" s="82">
        <f t="shared" si="7"/>
        <v>0</v>
      </c>
    </row>
    <row r="256" spans="1:6" ht="12.75">
      <c r="A256" s="100">
        <v>10</v>
      </c>
      <c r="B256" s="26" t="s">
        <v>155</v>
      </c>
      <c r="C256" s="56" t="s">
        <v>127</v>
      </c>
      <c r="D256" s="99">
        <v>85</v>
      </c>
      <c r="E256" s="153"/>
      <c r="F256" s="101">
        <f t="shared" si="7"/>
        <v>0</v>
      </c>
    </row>
    <row r="257" spans="1:6" ht="25.5">
      <c r="A257" s="73">
        <v>11</v>
      </c>
      <c r="B257" s="26" t="s">
        <v>157</v>
      </c>
      <c r="C257" s="56" t="s">
        <v>0</v>
      </c>
      <c r="D257" s="99">
        <v>75</v>
      </c>
      <c r="E257" s="153"/>
      <c r="F257" s="82">
        <f t="shared" si="7"/>
        <v>0</v>
      </c>
    </row>
    <row r="258" spans="1:6" ht="12.75">
      <c r="A258" s="100"/>
      <c r="B258" s="102"/>
      <c r="C258" s="103"/>
      <c r="D258" s="104"/>
      <c r="E258" s="51" t="s">
        <v>6</v>
      </c>
      <c r="F258" s="105">
        <f>SUM(F247:F257)</f>
        <v>0</v>
      </c>
    </row>
    <row r="259" spans="1:6" ht="15">
      <c r="A259" s="106" t="s">
        <v>156</v>
      </c>
      <c r="B259" s="107"/>
      <c r="C259" s="107"/>
      <c r="D259" s="107"/>
      <c r="E259" s="108"/>
      <c r="F259" s="109">
        <f>F15+F86+F137+F167+F174+F184+F200+F216+F245+F258</f>
        <v>0</v>
      </c>
    </row>
    <row r="260" spans="1:6" ht="12.75">
      <c r="A260" s="110"/>
      <c r="B260" s="111"/>
      <c r="C260" s="112"/>
      <c r="D260" s="113"/>
      <c r="E260" s="114"/>
      <c r="F260" s="115"/>
    </row>
    <row r="261" spans="1:6" ht="12.75">
      <c r="A261" s="9"/>
      <c r="B261" s="9"/>
      <c r="C261" s="9"/>
      <c r="D261" s="9"/>
      <c r="E261" s="116"/>
      <c r="F261" s="9"/>
    </row>
    <row r="262" spans="1:6" ht="14.25">
      <c r="A262" s="117" t="s">
        <v>160</v>
      </c>
      <c r="B262" s="118"/>
      <c r="C262" s="119"/>
      <c r="D262" s="119"/>
      <c r="E262" s="120"/>
      <c r="F262" s="9"/>
    </row>
    <row r="263" spans="1:6" ht="14.25">
      <c r="A263" s="121"/>
      <c r="B263" s="122"/>
      <c r="C263" s="9"/>
      <c r="D263" s="9"/>
      <c r="E263" s="120"/>
      <c r="F263" s="9"/>
    </row>
    <row r="264" spans="1:6" ht="14.25">
      <c r="A264" s="121" t="s">
        <v>161</v>
      </c>
      <c r="B264" s="122"/>
      <c r="C264" s="9"/>
      <c r="D264" s="9"/>
      <c r="E264" s="120"/>
      <c r="F264" s="9"/>
    </row>
    <row r="265" spans="1:6" ht="14.25">
      <c r="A265" s="121" t="s">
        <v>162</v>
      </c>
      <c r="B265" s="122"/>
      <c r="C265" s="9"/>
      <c r="D265" s="9"/>
      <c r="E265" s="120"/>
      <c r="F265" s="9"/>
    </row>
    <row r="266" spans="1:6" ht="14.25">
      <c r="A266" s="121"/>
      <c r="B266" s="122"/>
      <c r="C266" s="9"/>
      <c r="D266" s="9"/>
      <c r="E266" s="120"/>
      <c r="F266" s="9"/>
    </row>
    <row r="267" spans="1:6" ht="14.25">
      <c r="A267" s="121" t="s">
        <v>163</v>
      </c>
      <c r="B267" s="122"/>
      <c r="C267" s="9"/>
      <c r="D267" s="9"/>
      <c r="E267" s="120"/>
      <c r="F267" s="9"/>
    </row>
    <row r="268" spans="1:6" ht="14.25">
      <c r="A268" s="121"/>
      <c r="B268" s="122"/>
      <c r="C268" s="9"/>
      <c r="D268" s="9"/>
      <c r="E268" s="120"/>
      <c r="F268" s="9"/>
    </row>
    <row r="269" spans="1:6" ht="14.25">
      <c r="A269" s="121" t="s">
        <v>165</v>
      </c>
      <c r="B269" s="122"/>
      <c r="C269" s="9"/>
      <c r="D269" s="9"/>
      <c r="E269" s="120"/>
      <c r="F269" s="9"/>
    </row>
    <row r="270" spans="1:6" ht="12.75">
      <c r="A270" s="9"/>
      <c r="B270" s="122"/>
      <c r="C270" s="9"/>
      <c r="D270" s="9"/>
      <c r="E270" s="120"/>
      <c r="F270" s="9"/>
    </row>
    <row r="271" spans="1:6" ht="12.75">
      <c r="A271" s="9"/>
      <c r="B271" s="122"/>
      <c r="C271" s="9"/>
      <c r="D271" s="9"/>
      <c r="E271" s="120"/>
      <c r="F271" s="9"/>
    </row>
    <row r="272" spans="1:6" ht="12.75">
      <c r="A272" s="9"/>
      <c r="B272" s="122"/>
      <c r="C272" s="9"/>
      <c r="D272" s="9"/>
      <c r="E272" s="120"/>
      <c r="F272" s="9"/>
    </row>
    <row r="273" spans="1:6" ht="12.75">
      <c r="A273" s="9"/>
      <c r="B273" s="9"/>
      <c r="C273" s="9"/>
      <c r="D273" s="9"/>
      <c r="E273" s="116"/>
      <c r="F273" s="9"/>
    </row>
    <row r="274" spans="1:6" ht="12.75">
      <c r="A274" s="9"/>
      <c r="B274" s="9"/>
      <c r="C274" s="9"/>
      <c r="D274" s="9"/>
      <c r="E274" s="116"/>
      <c r="F274" s="9"/>
    </row>
    <row r="275" spans="1:6" ht="12.75">
      <c r="A275" s="9"/>
      <c r="B275" s="9"/>
      <c r="C275" s="9"/>
      <c r="D275" s="9"/>
      <c r="E275" s="116"/>
      <c r="F275" s="9"/>
    </row>
    <row r="276" spans="1:6" ht="12.75">
      <c r="A276" s="9"/>
      <c r="B276" s="9"/>
      <c r="C276" s="9"/>
      <c r="D276" s="9"/>
      <c r="E276" s="116"/>
      <c r="F276" s="9"/>
    </row>
    <row r="277" spans="1:6" ht="12.75">
      <c r="A277" s="9"/>
      <c r="B277" s="9"/>
      <c r="C277" s="9"/>
      <c r="D277" s="9"/>
      <c r="E277" s="116"/>
      <c r="F277" s="9"/>
    </row>
    <row r="278" spans="1:6" ht="12.75">
      <c r="A278" s="9"/>
      <c r="B278" s="9"/>
      <c r="C278" s="9"/>
      <c r="D278" s="9"/>
      <c r="E278" s="116"/>
      <c r="F278" s="9"/>
    </row>
  </sheetData>
  <sheetProtection password="DE61" sheet="1" selectLockedCells="1"/>
  <protectedRanges>
    <protectedRange sqref="A267:B267 A265:B265 A269:B269" name="Range4"/>
  </protectedRanges>
  <mergeCells count="11">
    <mergeCell ref="C1:F1"/>
    <mergeCell ref="A2:E2"/>
    <mergeCell ref="A6:E6"/>
    <mergeCell ref="A5:F5"/>
    <mergeCell ref="A259:E259"/>
    <mergeCell ref="B88:D88"/>
    <mergeCell ref="B168:D168"/>
    <mergeCell ref="B175:D175"/>
    <mergeCell ref="B184:D184"/>
    <mergeCell ref="B185:D185"/>
    <mergeCell ref="B201:D201"/>
  </mergeCells>
  <printOptions/>
  <pageMargins left="0.25" right="0.25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Georgieva, Zlatka</cp:lastModifiedBy>
  <cp:lastPrinted>2015-06-23T08:58:28Z</cp:lastPrinted>
  <dcterms:created xsi:type="dcterms:W3CDTF">2013-01-03T13:27:30Z</dcterms:created>
  <dcterms:modified xsi:type="dcterms:W3CDTF">2015-06-23T10:28:32Z</dcterms:modified>
  <cp:category/>
  <cp:version/>
  <cp:contentType/>
  <cp:contentStatus/>
</cp:coreProperties>
</file>