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69" firstSheet="2" activeTab="2"/>
  </bookViews>
  <sheets>
    <sheet name="Апликация присъединявания и ВЕИ" sheetId="1" state="hidden" r:id="rId1"/>
    <sheet name="Sheet1" sheetId="2" state="hidden" r:id="rId2"/>
    <sheet name=" КСС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  <sheet name="материали" sheetId="12" r:id="rId12"/>
  </sheets>
  <externalReferences>
    <externalReference r:id="rId15"/>
  </externalReferences>
  <definedNames>
    <definedName name="_xlnm.Print_Area" localSheetId="2">' КСС'!$A$1:$I$54</definedName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<sst xmlns="http://schemas.openxmlformats.org/spreadsheetml/2006/main" count="4158" uniqueCount="1521">
  <si>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</si>
  <si>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</si>
  <si>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</si>
  <si>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</si>
  <si>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</si>
  <si>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</si>
  <si>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</si>
  <si>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</si>
  <si>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</si>
  <si>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</si>
  <si>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</si>
  <si>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</si>
  <si>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</si>
  <si>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</si>
  <si>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</si>
  <si>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</si>
  <si>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</si>
  <si>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</si>
  <si>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</si>
  <si>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</si>
  <si>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</si>
  <si>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</si>
  <si>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</si>
  <si>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</si>
  <si>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</si>
  <si>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</si>
  <si>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</si>
  <si>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</si>
  <si>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</si>
  <si>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</si>
  <si>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</si>
  <si>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</si>
  <si>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</si>
  <si>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</si>
  <si>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</si>
  <si>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</si>
  <si>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</si>
  <si>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</si>
  <si>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</si>
  <si>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</si>
  <si>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</si>
  <si>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</si>
  <si>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</si>
  <si>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</si>
  <si>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</si>
  <si>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</si>
  <si>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</si>
  <si>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</si>
  <si>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</si>
  <si>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</si>
  <si>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</si>
  <si>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</si>
  <si>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</si>
  <si>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</si>
  <si>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</si>
  <si>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</si>
  <si>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</si>
  <si>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</si>
  <si>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</si>
  <si>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</si>
  <si>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</si>
  <si>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</si>
  <si>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</si>
  <si>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</si>
  <si>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</si>
  <si>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</si>
  <si>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</si>
  <si>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</si>
  <si>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</si>
  <si>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</si>
  <si>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</si>
  <si>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</si>
  <si>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</si>
  <si>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</si>
  <si>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</si>
  <si>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</si>
  <si>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</si>
  <si>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</si>
  <si>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</si>
  <si>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</si>
  <si>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</si>
  <si>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</si>
  <si>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</si>
  <si>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</si>
  <si>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</si>
  <si>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</si>
  <si>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</si>
  <si>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</si>
  <si>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</si>
  <si>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</si>
  <si>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</si>
  <si>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</si>
  <si>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</si>
  <si>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</si>
  <si>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</si>
  <si>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</si>
  <si>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</si>
  <si>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</si>
  <si>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</si>
  <si>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</si>
  <si>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</si>
  <si>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</si>
  <si>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</si>
  <si>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</si>
  <si>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</si>
  <si>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</si>
  <si>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</si>
  <si>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</si>
  <si>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</si>
  <si>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</si>
  <si>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</si>
  <si>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</si>
  <si>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</si>
  <si>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</si>
  <si>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</si>
  <si>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</si>
  <si>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</si>
  <si>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</si>
  <si>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</si>
  <si>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</si>
  <si>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</si>
  <si>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</si>
  <si>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</si>
  <si>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</si>
  <si>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</si>
  <si>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</si>
  <si>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</si>
  <si>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</si>
  <si>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</si>
  <si>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</si>
  <si>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</si>
  <si>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</si>
  <si>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</si>
  <si>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</si>
  <si>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</si>
  <si>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</si>
  <si>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</si>
  <si>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</si>
  <si>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</si>
  <si>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</si>
  <si>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</si>
  <si>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</si>
  <si>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</si>
  <si>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</si>
  <si>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</si>
  <si>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</si>
  <si>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</si>
  <si>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</si>
  <si>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</si>
  <si>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</si>
  <si>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</si>
  <si>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</si>
  <si>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</si>
  <si>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</si>
  <si>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</si>
  <si>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</si>
  <si>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</si>
  <si>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</si>
  <si>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</si>
  <si>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</si>
  <si>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</si>
  <si>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</si>
  <si>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</si>
  <si>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</si>
  <si>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</si>
  <si>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</si>
  <si>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</si>
  <si>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</si>
  <si>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</si>
  <si>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</si>
  <si>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</si>
  <si>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</si>
  <si>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</si>
  <si>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</si>
  <si>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</si>
  <si>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</si>
  <si>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</si>
  <si>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</si>
  <si>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</si>
  <si>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</si>
  <si>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</si>
  <si>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</si>
  <si>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</si>
  <si>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</si>
  <si>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</si>
  <si>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</si>
  <si>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</si>
  <si>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</si>
  <si>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</si>
  <si>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</si>
  <si>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</si>
  <si>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</si>
  <si>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</si>
  <si>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 xml:space="preserve">КОЛИЧЕСТВЕНА СМЕТКА </t>
  </si>
  <si>
    <t>№</t>
  </si>
  <si>
    <t>УСН</t>
  </si>
  <si>
    <t>Наименование на монтажните работи</t>
  </si>
  <si>
    <t>м-ка</t>
  </si>
  <si>
    <t>к-во</t>
  </si>
  <si>
    <t>общо цена</t>
  </si>
  <si>
    <t xml:space="preserve"> 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</si>
  <si>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</si>
  <si>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</si>
  <si>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</si>
  <si>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</si>
  <si>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</si>
  <si>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</si>
  <si>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</si>
  <si>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</si>
  <si>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</si>
  <si>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</si>
  <si>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</si>
  <si>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</si>
  <si>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</si>
  <si>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</si>
  <si>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</si>
  <si>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</si>
  <si>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</si>
  <si>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</si>
  <si>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</si>
  <si>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</si>
  <si>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</si>
  <si>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</si>
  <si>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</si>
  <si>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</si>
  <si>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</si>
  <si>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</si>
  <si>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</si>
  <si>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</si>
  <si>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</si>
  <si>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</si>
  <si>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</si>
  <si>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</si>
  <si>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</si>
  <si>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</si>
  <si>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</si>
  <si>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</si>
  <si>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</si>
  <si>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</si>
  <si>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</si>
  <si>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</si>
  <si>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</si>
  <si>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</si>
  <si>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</si>
  <si>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</si>
  <si>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</si>
  <si>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</si>
  <si>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</si>
  <si>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</si>
  <si>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</si>
  <si>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</si>
  <si>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</si>
  <si>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</si>
  <si>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</si>
  <si>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</si>
  <si>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</si>
  <si>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</si>
  <si>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</si>
  <si>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</si>
  <si>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</si>
  <si>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</si>
  <si>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</si>
  <si>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</si>
  <si>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</si>
  <si>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</si>
  <si>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</si>
  <si>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</si>
  <si>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</si>
  <si>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</si>
  <si>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</si>
  <si>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</si>
  <si>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</si>
  <si>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</si>
  <si>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</si>
  <si>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</si>
  <si>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</si>
  <si>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</si>
  <si>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</si>
  <si>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</si>
  <si>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</si>
  <si>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</si>
  <si>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</si>
  <si>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</si>
  <si>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</si>
  <si>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</si>
  <si>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</si>
  <si>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</si>
  <si>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</si>
  <si>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</si>
  <si>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</si>
  <si>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</si>
  <si>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</si>
  <si>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</si>
  <si>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</si>
  <si>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</si>
  <si>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</si>
  <si>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</si>
  <si>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</si>
  <si>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</si>
  <si>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</si>
  <si>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</si>
  <si>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</si>
  <si>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</si>
  <si>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</si>
  <si>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</si>
  <si>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</si>
  <si>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</si>
  <si>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</si>
  <si>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</si>
  <si>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</si>
  <si>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</si>
  <si>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</si>
  <si>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</si>
  <si>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</si>
  <si>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</si>
  <si>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</si>
  <si>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</si>
  <si>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</si>
  <si>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</si>
  <si>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</si>
  <si>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</si>
  <si>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</si>
  <si>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</si>
  <si>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</si>
  <si>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</si>
  <si>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</si>
  <si>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</si>
  <si>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</si>
  <si>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</si>
  <si>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</si>
  <si>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</si>
  <si>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</si>
  <si>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</si>
  <si>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</si>
  <si>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</si>
  <si>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</si>
  <si>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</si>
  <si>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</si>
  <si>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</si>
  <si>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</si>
  <si>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</si>
  <si>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</si>
  <si>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</si>
  <si>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</si>
  <si>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</si>
  <si>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</si>
  <si>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</si>
  <si>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</si>
  <si>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</si>
  <si>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</si>
  <si>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</si>
  <si>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</si>
  <si>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</si>
  <si>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</si>
  <si>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</si>
  <si>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</si>
  <si>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</si>
  <si>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</si>
  <si>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</si>
  <si>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</si>
  <si>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</si>
  <si>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</si>
  <si>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</si>
  <si>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</si>
  <si>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</si>
  <si>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</si>
  <si>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</si>
  <si>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</si>
  <si>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</si>
  <si>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</si>
  <si>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</si>
  <si>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</si>
  <si>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</si>
  <si>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</si>
  <si>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</si>
  <si>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</si>
  <si>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</si>
  <si>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</si>
  <si>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</si>
  <si>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</si>
  <si>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</si>
  <si>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</si>
  <si>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</si>
  <si>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</si>
  <si>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</si>
  <si>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</si>
  <si>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</si>
  <si>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</si>
  <si>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</si>
  <si>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</si>
  <si>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</si>
  <si>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</si>
  <si>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</si>
  <si>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</si>
  <si>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</si>
  <si>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</si>
  <si>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</si>
  <si>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</si>
  <si>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</si>
  <si>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</si>
  <si>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</si>
  <si>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</si>
  <si>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</si>
  <si>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</si>
  <si>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</si>
  <si>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</si>
  <si>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</si>
  <si>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</si>
  <si>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</si>
  <si>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</si>
  <si>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</si>
  <si>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</si>
  <si>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</si>
  <si>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</si>
  <si>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</si>
  <si>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</si>
  <si>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</si>
  <si>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</si>
  <si>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</si>
  <si>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</si>
  <si>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</si>
  <si>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</si>
  <si>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</si>
  <si>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</si>
  <si>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</si>
  <si>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</si>
  <si>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</si>
  <si>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</si>
  <si>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</si>
  <si>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</si>
  <si>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</si>
  <si>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</si>
  <si>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</si>
  <si>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</si>
  <si>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</si>
  <si>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</si>
  <si>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</si>
  <si>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</si>
  <si>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</si>
  <si>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</si>
  <si>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</si>
  <si>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</si>
  <si>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</si>
  <si>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</si>
  <si>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</si>
  <si>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</si>
  <si>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</si>
  <si>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</si>
  <si>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</si>
  <si>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</si>
  <si>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</si>
  <si>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</si>
  <si>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</si>
  <si>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</si>
  <si>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</si>
  <si>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</si>
  <si>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</si>
  <si>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</si>
  <si>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</si>
  <si>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</si>
  <si>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</si>
  <si>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</si>
  <si>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</si>
  <si>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</si>
  <si>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</si>
  <si>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</si>
  <si>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</si>
  <si>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</si>
  <si>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</si>
  <si>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</si>
  <si>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</si>
  <si>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</si>
  <si>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</si>
  <si>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</si>
  <si>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</si>
  <si>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</si>
  <si>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</si>
  <si>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</si>
  <si>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</si>
  <si>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</si>
  <si>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</si>
  <si>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</si>
  <si>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</si>
  <si>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</si>
  <si>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</si>
  <si>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</si>
  <si>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</si>
  <si>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</si>
  <si>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</si>
  <si>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</si>
  <si>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</si>
  <si>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</si>
  <si>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</si>
  <si>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</si>
  <si>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</si>
  <si>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</si>
  <si>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</si>
  <si>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</si>
  <si>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</si>
  <si>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</si>
  <si>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</si>
  <si>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</si>
  <si>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</si>
  <si>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</si>
  <si>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</si>
  <si>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</si>
  <si>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</si>
  <si>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</si>
  <si>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</si>
  <si>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</si>
  <si>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</si>
  <si>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</si>
  <si>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</si>
  <si>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</si>
  <si>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</si>
  <si>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</si>
  <si>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</si>
  <si>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</si>
  <si>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</si>
  <si>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</si>
  <si>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</si>
  <si>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</si>
  <si>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</si>
  <si>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</si>
  <si>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</si>
  <si>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</si>
  <si>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</si>
  <si>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</si>
  <si>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</si>
  <si>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</si>
  <si>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</si>
  <si>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</si>
  <si>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</si>
  <si>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</si>
  <si>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</si>
  <si>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</si>
  <si>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</si>
  <si>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</si>
  <si>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</si>
  <si>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</si>
  <si>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</si>
  <si>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</si>
  <si>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</si>
  <si>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</si>
  <si>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</si>
  <si>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</si>
  <si>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</si>
  <si>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</si>
  <si>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</si>
  <si>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</si>
  <si>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</si>
  <si>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</si>
  <si>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</si>
  <si>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</si>
  <si>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</si>
  <si>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</si>
  <si>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</si>
  <si>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</si>
  <si>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</si>
  <si>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</si>
  <si>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</si>
  <si>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</si>
  <si>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</si>
  <si>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</si>
  <si>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</si>
  <si>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</si>
  <si>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</si>
  <si>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</si>
  <si>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</si>
  <si>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</si>
  <si>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</si>
  <si>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</si>
  <si>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</si>
  <si>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</si>
  <si>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</si>
  <si>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</si>
  <si>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</si>
  <si>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</si>
  <si>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</si>
  <si>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</si>
  <si>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</si>
  <si>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</si>
  <si>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</si>
  <si>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</si>
  <si>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</si>
  <si>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</si>
  <si>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</si>
  <si>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</si>
  <si>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</si>
  <si>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</si>
  <si>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</si>
  <si>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</si>
  <si>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</si>
  <si>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</si>
  <si>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</si>
  <si>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</si>
  <si>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</si>
  <si>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</si>
  <si>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</si>
  <si>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</si>
  <si>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</si>
  <si>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</si>
  <si>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</si>
  <si>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</si>
  <si>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</si>
  <si>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</si>
  <si>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</si>
  <si>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</si>
  <si>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</si>
  <si>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</si>
  <si>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</si>
  <si>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</si>
  <si>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</si>
  <si>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</si>
  <si>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</si>
  <si>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</si>
  <si>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</si>
  <si>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</si>
  <si>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</si>
  <si>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</si>
  <si>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</si>
  <si>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</si>
  <si>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</si>
  <si>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</si>
  <si>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</si>
  <si>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</si>
  <si>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</si>
  <si>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</si>
  <si>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</si>
  <si>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</si>
  <si>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</si>
  <si>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</si>
  <si>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</si>
  <si>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</si>
  <si>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</si>
  <si>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</si>
  <si>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</si>
  <si>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</si>
  <si>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</si>
  <si>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</si>
  <si>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</si>
  <si>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</si>
  <si>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</si>
  <si>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</si>
  <si>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</si>
  <si>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</si>
  <si>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</si>
  <si>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</si>
  <si>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</si>
  <si>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</si>
  <si>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</si>
  <si>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</si>
  <si>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</si>
  <si>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</si>
  <si>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</si>
  <si>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</si>
  <si>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</si>
  <si>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</si>
  <si>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</si>
  <si>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</si>
  <si>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</si>
  <si>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</si>
  <si>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</si>
  <si>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</si>
  <si>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</si>
  <si>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</si>
  <si>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</si>
  <si>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</si>
  <si>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</si>
  <si>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</si>
  <si>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</si>
  <si>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</si>
  <si>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</si>
  <si>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</si>
  <si>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</si>
  <si>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</si>
  <si>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</si>
  <si>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</si>
  <si>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</si>
  <si>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</si>
  <si>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</si>
  <si>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</si>
  <si>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</si>
  <si>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</si>
  <si>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</si>
  <si>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</si>
  <si>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</si>
  <si>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</si>
  <si>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</si>
  <si>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</si>
  <si>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</si>
  <si>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</si>
  <si>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</si>
  <si>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</si>
  <si>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</si>
  <si>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</si>
  <si>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</si>
  <si>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</si>
  <si>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</si>
  <si>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</si>
  <si>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</si>
  <si>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</si>
  <si>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</si>
  <si>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</si>
  <si>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</si>
  <si>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</si>
  <si>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</si>
  <si>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</si>
  <si>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</si>
  <si>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</si>
  <si>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</si>
  <si>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</si>
  <si>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</si>
  <si>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</si>
  <si>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</si>
  <si>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</si>
  <si>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</si>
  <si>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</si>
  <si>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</si>
  <si>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</si>
  <si>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</si>
  <si>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</si>
  <si>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</si>
  <si>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</si>
  <si>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</si>
  <si>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</si>
  <si>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</si>
  <si>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</si>
  <si>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</si>
  <si>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</si>
  <si>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</si>
  <si>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</si>
  <si>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</si>
  <si>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</si>
  <si>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</si>
  <si>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</si>
  <si>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</si>
  <si>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</si>
  <si>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</si>
  <si>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</si>
  <si>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</si>
  <si>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</si>
  <si>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</si>
  <si>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</si>
  <si>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</si>
  <si>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</si>
  <si>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</si>
  <si>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</si>
  <si>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</si>
  <si>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</si>
  <si>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</si>
  <si>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</si>
  <si>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</si>
  <si>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</si>
  <si>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</si>
  <si>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</si>
  <si>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</si>
  <si>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</si>
  <si>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</si>
  <si>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</si>
  <si>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</si>
  <si>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</si>
  <si>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</si>
  <si>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</si>
  <si>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</si>
  <si>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</si>
  <si>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</si>
  <si>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</si>
  <si>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</si>
  <si>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</si>
  <si>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</si>
  <si>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</si>
  <si>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</si>
  <si>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</si>
  <si>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</si>
  <si>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</si>
  <si>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</si>
  <si>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</si>
  <si>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</si>
  <si>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</si>
  <si>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</si>
  <si>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</si>
  <si>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</si>
  <si>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</si>
  <si>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</si>
  <si>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</si>
  <si>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</si>
  <si>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</si>
  <si>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</si>
  <si>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</si>
  <si>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</si>
  <si>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</si>
  <si>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</si>
  <si>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</si>
  <si>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</si>
  <si>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</si>
  <si>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</si>
  <si>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</si>
  <si>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</si>
  <si>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</si>
  <si>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</si>
  <si>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</si>
  <si>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</si>
  <si>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</si>
  <si>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</si>
  <si>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</si>
  <si>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</si>
  <si>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</si>
  <si>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</si>
  <si>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</si>
  <si>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</si>
  <si>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</si>
  <si>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</si>
  <si>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</si>
  <si>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</si>
  <si>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</si>
  <si>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</si>
  <si>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</si>
  <si>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</si>
  <si>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</si>
  <si>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</si>
  <si>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</si>
  <si>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</si>
  <si>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</si>
  <si>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</si>
  <si>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</si>
  <si>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</si>
  <si>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</si>
  <si>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</si>
  <si>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</si>
  <si>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</si>
  <si>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</si>
  <si>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</si>
  <si>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</si>
  <si>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</si>
  <si>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</si>
  <si>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</si>
  <si>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</si>
  <si>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</si>
  <si>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</si>
  <si>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</si>
  <si>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</si>
  <si>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</si>
  <si>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</si>
  <si>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</si>
  <si>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</si>
  <si>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</si>
  <si>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</si>
  <si>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</si>
  <si>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</si>
  <si>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</si>
  <si>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</si>
  <si>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</si>
  <si>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</si>
  <si>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</si>
  <si>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</si>
  <si>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</si>
  <si>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</si>
  <si>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</si>
  <si>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</si>
  <si>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</si>
  <si>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</si>
  <si>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</si>
  <si>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</si>
  <si>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</si>
  <si>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</si>
  <si>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</si>
  <si>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</si>
  <si>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</si>
  <si>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</si>
  <si>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</si>
  <si>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</si>
  <si>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</si>
  <si>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</si>
  <si>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</si>
  <si>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</si>
  <si>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</si>
  <si>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</si>
  <si>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</si>
  <si>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</si>
  <si>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</si>
  <si>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</si>
  <si>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</si>
  <si>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</si>
  <si>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</si>
  <si>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</si>
  <si>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</si>
  <si>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</si>
  <si>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</si>
  <si>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</si>
  <si>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</si>
  <si>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</si>
  <si>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</si>
  <si>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</si>
  <si>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</si>
  <si>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</si>
  <si>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</si>
  <si>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</si>
  <si>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</si>
  <si>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</si>
  <si>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</si>
  <si>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</si>
  <si>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</si>
  <si>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</si>
  <si>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</si>
  <si>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</si>
  <si>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</si>
  <si>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</si>
  <si>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</si>
  <si>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</si>
  <si>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</si>
  <si>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</si>
  <si>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</si>
  <si>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</si>
  <si>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</si>
  <si>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</si>
  <si>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</si>
  <si>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</si>
  <si>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</si>
  <si>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</si>
  <si>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</si>
  <si>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</si>
  <si>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</si>
  <si>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</si>
  <si>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</si>
  <si>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</si>
  <si>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</si>
  <si>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</si>
  <si>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</si>
  <si>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</si>
  <si>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</si>
  <si>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</si>
  <si>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</si>
  <si>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</si>
  <si>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</si>
  <si>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</si>
  <si>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</si>
  <si>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</si>
  <si>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</si>
  <si>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</si>
  <si>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</si>
  <si>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</si>
  <si>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</si>
  <si>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</si>
  <si>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</si>
  <si>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</si>
  <si>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</si>
  <si>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</si>
  <si>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</si>
  <si>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</si>
  <si>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</si>
  <si>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</si>
  <si>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</si>
  <si>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</si>
  <si>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</si>
  <si>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</si>
  <si>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</si>
  <si>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</si>
  <si>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</si>
  <si>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</si>
  <si>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</si>
  <si>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</si>
  <si>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</si>
  <si>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</si>
  <si>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</si>
  <si>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</si>
  <si>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</si>
  <si>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</si>
  <si>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</si>
  <si>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</si>
  <si>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</si>
  <si>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</si>
  <si>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</si>
  <si>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</si>
  <si>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</si>
  <si>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</si>
  <si>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</si>
  <si>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</si>
  <si>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</si>
  <si>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</si>
  <si>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</si>
  <si>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</si>
  <si>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</si>
  <si>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</si>
  <si>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</si>
  <si>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</si>
  <si>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</si>
  <si>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</si>
  <si>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</si>
  <si>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</si>
  <si>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</si>
  <si>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</si>
  <si>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</si>
  <si>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</si>
  <si>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</si>
  <si>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</si>
  <si>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</si>
  <si>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</si>
  <si>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</si>
  <si>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</si>
  <si>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</si>
  <si>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</si>
  <si>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</si>
  <si>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</si>
  <si>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</si>
  <si>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</si>
  <si>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</si>
  <si>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</si>
  <si>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</si>
  <si>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</si>
  <si>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</si>
  <si>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</si>
  <si>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</si>
  <si>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</si>
  <si>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</si>
  <si>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</si>
  <si>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</si>
  <si>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</si>
  <si>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</si>
  <si>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</si>
  <si>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</si>
  <si>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</si>
  <si>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</si>
  <si>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</si>
  <si>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</si>
  <si>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</si>
  <si>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</si>
  <si>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</si>
  <si>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</si>
  <si>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</si>
  <si>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</si>
  <si>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</si>
  <si>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</si>
  <si>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</si>
  <si>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</si>
  <si>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</si>
  <si>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</si>
  <si>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</si>
  <si>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</si>
  <si>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</si>
  <si>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</si>
  <si>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</si>
  <si>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</si>
  <si>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</si>
  <si>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</si>
  <si>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</si>
  <si>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</si>
  <si>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</si>
  <si>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</si>
  <si>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</si>
  <si>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</si>
  <si>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</si>
  <si>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</si>
  <si>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</si>
  <si>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</si>
  <si>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</si>
  <si>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</si>
  <si>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</si>
  <si>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</si>
  <si>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</si>
  <si>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</si>
  <si>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</si>
  <si>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</si>
  <si>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</si>
  <si>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</si>
  <si>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</si>
  <si>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</si>
  <si>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</si>
  <si>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</si>
  <si>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</si>
  <si>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</si>
  <si>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</si>
  <si>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</si>
  <si>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</si>
  <si>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</si>
  <si>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</si>
  <si>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</si>
  <si>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</si>
  <si>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</si>
  <si>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</si>
  <si>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</si>
  <si>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</si>
  <si>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</si>
  <si>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</si>
  <si>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</si>
  <si>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</si>
  <si>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</si>
  <si>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</si>
  <si>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</si>
  <si>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</si>
  <si>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</si>
  <si>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</si>
  <si>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</si>
  <si>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</si>
  <si>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</si>
  <si>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</si>
  <si>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</si>
  <si>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</si>
  <si>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</si>
  <si>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</si>
  <si>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</si>
  <si>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</si>
  <si>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</si>
  <si>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</si>
  <si>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</si>
  <si>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</si>
  <si>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</si>
  <si>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</si>
  <si>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</si>
  <si>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</si>
  <si>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</si>
  <si>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</si>
  <si>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</si>
  <si>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</si>
  <si>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</si>
  <si>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</si>
  <si>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</si>
  <si>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</si>
  <si>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</si>
  <si>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</si>
  <si>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</si>
  <si>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</si>
  <si>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</si>
  <si>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</si>
  <si>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</si>
  <si>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</si>
  <si>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</si>
  <si>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</si>
  <si>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</si>
  <si>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</si>
  <si>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</si>
  <si>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</si>
  <si>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</si>
  <si>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</si>
  <si>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</si>
  <si>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</si>
  <si>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</si>
  <si>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</si>
  <si>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</si>
  <si>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</si>
  <si>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</si>
  <si>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</si>
  <si>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</si>
  <si>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</si>
  <si>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</si>
  <si>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</si>
  <si>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</si>
  <si>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</si>
  <si>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</si>
  <si>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</si>
  <si>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</si>
  <si>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</si>
  <si>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</si>
  <si>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</si>
  <si>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</si>
  <si>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</si>
  <si>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</si>
  <si>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</si>
  <si>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</si>
  <si>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</si>
  <si>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</si>
  <si>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</si>
  <si>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</si>
  <si>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</si>
  <si>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</si>
  <si>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</si>
  <si>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</si>
  <si>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</si>
  <si>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</si>
  <si>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</si>
  <si>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</si>
  <si>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</si>
  <si>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</si>
  <si>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</si>
  <si>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</si>
  <si>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</si>
  <si>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</si>
  <si>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</si>
  <si>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</si>
  <si>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</si>
  <si>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</si>
  <si>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</si>
  <si>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</si>
  <si>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</si>
  <si>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</si>
  <si>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</si>
  <si>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</si>
  <si>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</si>
  <si>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</si>
  <si>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</si>
  <si>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</si>
  <si>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</si>
  <si>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</si>
  <si>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</si>
  <si>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</si>
  <si>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</si>
  <si>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</si>
  <si>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</si>
  <si>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</si>
  <si>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</si>
  <si>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</si>
  <si>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</si>
  <si>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</si>
  <si>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</si>
  <si>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</si>
  <si>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</si>
  <si>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</si>
  <si>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</si>
  <si>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</si>
  <si>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</si>
  <si>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</si>
  <si>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</si>
  <si>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</si>
  <si>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</si>
  <si>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</si>
  <si>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</si>
  <si>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</si>
  <si>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</si>
  <si>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</si>
  <si>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</si>
  <si>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</si>
  <si>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</si>
  <si>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</si>
  <si>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</si>
  <si>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</si>
  <si>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</si>
  <si>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</si>
  <si>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</si>
  <si>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</si>
  <si>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</si>
  <si>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</si>
  <si>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</si>
  <si>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</si>
  <si>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</si>
  <si>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</si>
  <si>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</si>
  <si>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</si>
  <si>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</si>
  <si>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</si>
  <si>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</si>
  <si>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</si>
  <si>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</si>
  <si>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</si>
  <si>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</si>
  <si>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</si>
  <si>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</si>
  <si>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</si>
  <si>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</si>
  <si>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</si>
  <si>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</si>
  <si>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</si>
  <si>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</si>
  <si>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</si>
  <si>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</si>
  <si>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</si>
  <si>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</si>
  <si>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</si>
  <si>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</si>
  <si>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</si>
  <si>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</si>
  <si>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</si>
  <si>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</si>
  <si>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</si>
  <si>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</si>
  <si>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</si>
  <si>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</si>
  <si>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</si>
  <si>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</si>
  <si>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</si>
  <si>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</si>
  <si>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</si>
  <si>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</si>
  <si>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</si>
  <si>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</si>
  <si>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</si>
  <si>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</si>
  <si>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</si>
  <si>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</si>
  <si>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</si>
  <si>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</si>
  <si>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</si>
  <si>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</si>
  <si>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</si>
  <si>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</si>
  <si>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</si>
  <si>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</si>
  <si>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</si>
  <si>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</si>
  <si>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</si>
  <si>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</si>
  <si>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</si>
  <si>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</si>
  <si>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</si>
  <si>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</si>
  <si>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</si>
  <si>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</si>
  <si>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</si>
  <si>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</si>
  <si>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</si>
  <si>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</si>
  <si>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</si>
  <si>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</si>
  <si>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</si>
  <si>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</si>
  <si>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</si>
  <si>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</si>
  <si>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</si>
  <si>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</si>
  <si>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</si>
  <si>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</si>
  <si>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</si>
  <si>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</si>
  <si>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</si>
  <si>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</si>
  <si>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</si>
  <si>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</si>
  <si>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</si>
  <si>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</si>
  <si>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</si>
  <si>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</si>
  <si>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</si>
  <si>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</si>
  <si>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</si>
  <si>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</si>
  <si>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</si>
  <si>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</si>
  <si>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</si>
  <si>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</si>
  <si>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</si>
  <si>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</si>
  <si>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</si>
  <si>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</si>
  <si>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</si>
  <si>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</si>
  <si>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</si>
  <si>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</si>
  <si>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</si>
  <si>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</si>
  <si>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</si>
  <si>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</si>
  <si>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</si>
  <si>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</si>
  <si>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</si>
  <si>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</si>
  <si>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</si>
  <si>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</si>
  <si>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</si>
  <si>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</si>
  <si>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</si>
  <si>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</si>
  <si>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</si>
  <si>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</si>
  <si>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</si>
  <si>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</si>
  <si>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</si>
  <si>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</si>
  <si>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</si>
  <si>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</si>
  <si>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</si>
  <si>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</si>
  <si>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</si>
  <si>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</si>
  <si>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</si>
  <si>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</si>
  <si>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</si>
  <si>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</si>
  <si>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</si>
  <si>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</si>
  <si>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</si>
  <si>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</si>
  <si>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</si>
  <si>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</si>
  <si>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</si>
  <si>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</si>
  <si>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</si>
  <si>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</si>
  <si>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</si>
  <si>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</si>
  <si>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</si>
  <si>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</si>
  <si>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</si>
  <si>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</si>
  <si>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</si>
  <si>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</si>
  <si>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</si>
  <si>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</si>
  <si>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</si>
  <si>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</si>
  <si>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</si>
  <si>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</si>
  <si>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</si>
  <si>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</si>
  <si>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</si>
  <si>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</si>
  <si>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</si>
  <si>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</si>
  <si>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</si>
  <si>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</si>
  <si>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</si>
  <si>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</si>
  <si>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</si>
  <si>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</si>
  <si>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</si>
  <si>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</si>
  <si>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</si>
  <si>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</si>
  <si>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</si>
  <si>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</si>
  <si>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</si>
  <si>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</si>
  <si>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</si>
  <si>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</si>
  <si>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</si>
  <si>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</si>
  <si>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</si>
  <si>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</si>
  <si>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</si>
  <si>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</si>
  <si>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</si>
  <si>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</si>
  <si>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</si>
  <si>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</si>
  <si>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</si>
  <si>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</si>
  <si>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</si>
  <si>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</si>
  <si>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</si>
  <si>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</si>
  <si>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</si>
  <si>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</si>
  <si>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</si>
  <si>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</si>
  <si>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</si>
  <si>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</si>
  <si>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</si>
  <si>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</si>
  <si>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</si>
  <si>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</si>
  <si>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</si>
  <si>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</si>
  <si>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</si>
  <si>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</si>
  <si>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</si>
  <si>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</si>
  <si>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</si>
  <si>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</si>
  <si>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</si>
  <si>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</si>
  <si>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</si>
  <si>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</si>
  <si>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</si>
  <si>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</si>
  <si>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</si>
  <si>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</si>
  <si>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</si>
  <si>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</si>
  <si>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</si>
  <si>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</si>
  <si>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</si>
  <si>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</si>
  <si>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</si>
  <si>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</si>
  <si>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Позицията включва</t>
  </si>
  <si>
    <t>бр.</t>
  </si>
  <si>
    <t>Изправяне на СБС НЦГ - 952 в равнинен терен</t>
  </si>
  <si>
    <t>пикетаж,  изкоп,  монтаж на конзоли,  изправяне,  отвесиране,  зариване и трамбоване,  полагане бетон,  номериране,   вкл.матертиалите+бетон и  табелки</t>
  </si>
  <si>
    <t>Изправяне на СБС НЦГ - 952 в планински терен</t>
  </si>
  <si>
    <t>пикетаж,  изкоп,  монтаж на конзоли,  изправяне,  отвесиране,  зариване и трамбоване,  полагане бетон,  номериране,   вкл.матертиалите+бетон и табели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</si>
  <si>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</t>
  </si>
  <si>
    <t>Изправяне на СРС ЪМ 20°- 952 в равнинен терен</t>
  </si>
  <si>
    <t>Изправяне на СРС ЪМ 60° - 952 в равнинен терен</t>
  </si>
  <si>
    <t>Демонтаж на СБС СрН</t>
  </si>
  <si>
    <t>Разравяне,  разбиване на бетон,  сваляне стълба на земята демонтаж превръзки и проводник, лодка, изолатори, натоварване на автомобил(вкл.механизация)</t>
  </si>
  <si>
    <t>Монтаж на изолатор - носещ</t>
  </si>
  <si>
    <t>монтаж на изолатора към конзолата, направа на превръзка, вкл. механизация</t>
  </si>
  <si>
    <t>монтаж на изолатора и прилежащата арматура, вкл. механизация</t>
  </si>
  <si>
    <t>Монтаж на изолатор - опъвателен</t>
  </si>
  <si>
    <t>Монтаж клема опъвателна за СрН</t>
  </si>
  <si>
    <t>монтаж към изолатор, монтаж проводник,  затягане, вкл. механизация</t>
  </si>
  <si>
    <t>km</t>
  </si>
  <si>
    <t>откачане от лодки и пистолети,  разкачане на превръзки,  сваляне на земята,  навиване на барабан</t>
  </si>
  <si>
    <t>Транспорт на материали от склад на Възложителя *</t>
  </si>
  <si>
    <t>Процент от стойността на извозените материали (стойността на извозените материали е в лв.) *</t>
  </si>
  <si>
    <t>%</t>
  </si>
  <si>
    <t>Транспортиране на СБС от Възложителя</t>
  </si>
  <si>
    <t xml:space="preserve">транспортиране от склада на Възложителя до обекта с натоварване и разтоварване от Изпълнителя </t>
  </si>
  <si>
    <t xml:space="preserve">сортиране по видове на демонтираните материали,  натоварване,  разтоварване и контрол при измерване на количествата, приемане на отчетния документ и предаване на отговорното техническо лице  </t>
  </si>
  <si>
    <t>км</t>
  </si>
  <si>
    <t>бр</t>
  </si>
  <si>
    <t>Демонтаж на конзоли/куки СрН</t>
  </si>
  <si>
    <t>демонтаж  на превръзка, проводник, изолатор, конзола</t>
  </si>
  <si>
    <t>развиване,  регулиране,  кербоване,  крайни връзки,  превръзки,  направа на бигли и бандажиране,  монтаж на опъвателни и носещи клеми</t>
  </si>
  <si>
    <t>Монтаж трипроводна линия с АС 95 в равнинен терен</t>
  </si>
  <si>
    <t>Демонтаж трипроводна линия с АС 50</t>
  </si>
  <si>
    <t>Монтаж на мостове</t>
  </si>
  <si>
    <t>зачистване на проводника и кербоване на керб или съединител</t>
  </si>
  <si>
    <t>Демонтаж на мостове</t>
  </si>
  <si>
    <t>изрязване на мостовото съединение</t>
  </si>
  <si>
    <t>Направа заземление с един кол</t>
  </si>
  <si>
    <t>Набиване на кола и подвързване + материалите /болт, гайка и шайби/включително ако се налага подсъединяване на заземление на стълб)</t>
  </si>
  <si>
    <t>Направа заземление с два кола</t>
  </si>
  <si>
    <t>Набиване на коловете,  ошиноване и подвързване+ материалите /болт, гайка и шайби/</t>
  </si>
  <si>
    <t>Транспорт на стари материали до склад на Възложителя/депо/</t>
  </si>
  <si>
    <t>т/км</t>
  </si>
  <si>
    <t xml:space="preserve">тон/км </t>
  </si>
  <si>
    <t>1000326</t>
  </si>
  <si>
    <t xml:space="preserve">Депониране на стоманобетонови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</si>
  <si>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t>
  </si>
  <si>
    <t xml:space="preserve">Eд. Цена 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</si>
  <si>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</si>
  <si>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</si>
  <si>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</si>
  <si>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</si>
  <si>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</si>
  <si>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</si>
  <si>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</rPr>
      <t>(0,00).</t>
    </r>
  </si>
  <si>
    <t>ОБЩА ЦЕНА СЛОВОМ …………………………………………………………………………………………………………………………в лв. без ДДС.</t>
  </si>
  <si>
    <t xml:space="preserve">Подм СБС ЕП 20кV изв. Крумово и Новаково  от откл. Въглен до ВС Л. Каравелово     </t>
  </si>
  <si>
    <t>Образец: 14</t>
  </si>
  <si>
    <t>SAP</t>
  </si>
  <si>
    <t>Спецификация на материалите доставка на Възложителя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</si>
</sst>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"/>
    <numFmt numFmtId="198" formatCode="hh:mm:ss\ &quot;ч.&quot;"/>
    <numFmt numFmtId="199" formatCode="#,##0\ &quot;лв.&quot;"/>
    <numFmt numFmtId="200" formatCode="#,##0.00\ &quot;лв.&quot;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i/>
      <u val="single"/>
      <sz val="14"/>
      <name val="Calibri"/>
      <family val="2"/>
    </font>
    <font>
      <b/>
      <sz val="16"/>
      <color indexed="8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sz val="13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193" fontId="21" fillId="33" borderId="0" xfId="0" applyNumberFormat="1" applyFont="1" applyFill="1" applyAlignment="1">
      <alignment/>
    </xf>
    <xf numFmtId="193" fontId="21" fillId="33" borderId="0" xfId="0" applyNumberFormat="1" applyFont="1" applyFill="1" applyBorder="1" applyAlignment="1">
      <alignment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 horizontal="left" vertical="center" wrapText="1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4" fontId="21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93" fontId="15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1" fillId="33" borderId="0" xfId="0" applyFont="1" applyFill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193" fontId="20" fillId="33" borderId="0" xfId="0" applyNumberFormat="1" applyFont="1" applyFill="1" applyBorder="1" applyAlignment="1">
      <alignment/>
    </xf>
    <xf numFmtId="0" fontId="10" fillId="35" borderId="16" xfId="0" applyFont="1" applyFill="1" applyBorder="1" applyAlignment="1">
      <alignment horizontal="center" vertical="center"/>
    </xf>
    <xf numFmtId="4" fontId="10" fillId="35" borderId="16" xfId="0" applyNumberFormat="1" applyFont="1" applyFill="1" applyBorder="1" applyAlignment="1">
      <alignment horizontal="center" vertical="center"/>
    </xf>
    <xf numFmtId="193" fontId="10" fillId="35" borderId="16" xfId="0" applyNumberFormat="1" applyFont="1" applyFill="1" applyBorder="1" applyAlignment="1">
      <alignment horizontal="center" vertical="center"/>
    </xf>
    <xf numFmtId="0" fontId="68" fillId="33" borderId="0" xfId="0" applyFont="1" applyFill="1" applyAlignment="1">
      <alignment horizontal="right" vertical="center"/>
    </xf>
    <xf numFmtId="0" fontId="69" fillId="33" borderId="0" xfId="0" applyFont="1" applyFill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 wrapText="1"/>
    </xf>
    <xf numFmtId="193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8" fillId="33" borderId="0" xfId="0" applyFont="1" applyFill="1" applyAlignment="1">
      <alignment horizontal="right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0" fontId="70" fillId="0" borderId="0" xfId="57" applyFont="1" applyProtection="1">
      <alignment/>
      <protection/>
    </xf>
    <xf numFmtId="0" fontId="10" fillId="0" borderId="0" xfId="57" applyFont="1" applyAlignment="1" applyProtection="1">
      <alignment horizontal="justify"/>
      <protection/>
    </xf>
    <xf numFmtId="1" fontId="70" fillId="0" borderId="0" xfId="57" applyNumberFormat="1" applyFont="1" applyProtection="1">
      <alignment/>
      <protection/>
    </xf>
    <xf numFmtId="0" fontId="10" fillId="0" borderId="0" xfId="57" applyFont="1" applyProtection="1">
      <alignment/>
      <protection/>
    </xf>
    <xf numFmtId="0" fontId="48" fillId="0" borderId="0" xfId="57" applyFont="1" applyAlignment="1" applyProtection="1">
      <alignment vertical="center" wrapText="1"/>
      <protection/>
    </xf>
    <xf numFmtId="0" fontId="10" fillId="0" borderId="0" xfId="57" applyFont="1" applyAlignment="1" applyProtection="1">
      <alignment horizontal="left"/>
      <protection/>
    </xf>
    <xf numFmtId="0" fontId="14" fillId="35" borderId="16" xfId="0" applyFont="1" applyFill="1" applyBorder="1" applyAlignment="1">
      <alignment horizontal="center" vertical="center"/>
    </xf>
    <xf numFmtId="4" fontId="14" fillId="35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wrapText="1"/>
    </xf>
    <xf numFmtId="4" fontId="22" fillId="33" borderId="0" xfId="0" applyNumberFormat="1" applyFont="1" applyFill="1" applyBorder="1" applyAlignment="1">
      <alignment wrapText="1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 wrapText="1"/>
    </xf>
    <xf numFmtId="0" fontId="48" fillId="0" borderId="0" xfId="57" applyFont="1" applyAlignment="1" applyProtection="1">
      <alignment horizontal="left" vertical="center" wrapText="1"/>
      <protection/>
    </xf>
    <xf numFmtId="0" fontId="10" fillId="0" borderId="0" xfId="57" applyFont="1" applyAlignment="1" applyProtection="1">
      <alignment horizontal="left"/>
      <protection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 applyProtection="1">
      <alignment horizontal="right" vertic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center" vertical="top"/>
      <protection locked="0"/>
    </xf>
    <xf numFmtId="1" fontId="14" fillId="33" borderId="17" xfId="0" applyNumberFormat="1" applyFont="1" applyFill="1" applyBorder="1" applyAlignment="1" applyProtection="1">
      <alignment/>
      <protection locked="0"/>
    </xf>
    <xf numFmtId="1" fontId="22" fillId="33" borderId="17" xfId="0" applyNumberFormat="1" applyFont="1" applyFill="1" applyBorder="1" applyAlignment="1" applyProtection="1">
      <alignment/>
      <protection locked="0"/>
    </xf>
    <xf numFmtId="193" fontId="20" fillId="33" borderId="0" xfId="0" applyNumberFormat="1" applyFont="1" applyFill="1" applyBorder="1" applyAlignment="1" applyProtection="1">
      <alignment vertical="top"/>
      <protection locked="0"/>
    </xf>
    <xf numFmtId="0" fontId="49" fillId="0" borderId="0" xfId="57" applyFont="1" applyAlignment="1" applyProtection="1">
      <alignment horizontal="lef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371475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71475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7;&#1057;%20&#1055;&#1086;&#1076;&#1084;%20&#1057;&#1041;&#1057;%20&#1045;&#1055;%2020&#1082;V%20&#1080;&#1079;&#1074;.%20&#1050;&#1088;&#1091;&#1084;&#1086;&#1074;&#1086;%20&#1080;%20&#1053;&#1086;&#1074;&#1072;&#1082;&#1086;&#1074;&#1086;&#160;%20&#1086;&#1090;%20&#1086;&#1090;&#1082;&#1083;.%20&#1042;&#1098;&#1075;&#1083;&#1077;&#1085;%20&#1076;&#1086;%20&#1042;&#1057;%20&#1051;.%20&#1050;&#1072;&#1088;&#1072;&#1074;&#1077;&#1083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ликация Инвестиции - Ремонт"/>
      <sheetName val="Апликация присъединявания и ВЕИ"/>
      <sheetName val="Sheet1"/>
      <sheetName val="ДР КСС"/>
      <sheetName val="Обосновк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  <sheetName val="Материали"/>
      <sheetName val="СМР АВ"/>
      <sheetName val="СМР Други"/>
    </sheetNames>
    <sheetDataSet>
      <sheetData sheetId="13">
        <row r="2">
          <cell r="A2">
            <v>101698</v>
          </cell>
          <cell r="B2" t="str">
            <v>ЕЛЕКТРОМЕР 1Ф СТАТИЧЕН ISKRA</v>
          </cell>
          <cell r="C2" t="str">
            <v>БР</v>
          </cell>
          <cell r="D2">
            <v>24.17</v>
          </cell>
          <cell r="E2" t="str">
            <v>НЕ</v>
          </cell>
          <cell r="F2" t="str">
            <v>не</v>
          </cell>
        </row>
        <row r="3">
          <cell r="A3">
            <v>101701</v>
          </cell>
          <cell r="B3" t="str">
            <v>ЕЛЕКТРОМЕР 1Ф СТАТИЧЕН KARAT</v>
          </cell>
          <cell r="C3" t="str">
            <v>БР</v>
          </cell>
          <cell r="D3">
            <v>22.75</v>
          </cell>
          <cell r="E3" t="str">
            <v>НЕ</v>
          </cell>
          <cell r="F3" t="str">
            <v>не</v>
          </cell>
        </row>
        <row r="4">
          <cell r="A4">
            <v>101704</v>
          </cell>
          <cell r="B4" t="str">
            <v>ЕЛЕКТРОМЕР 3Ф СТАТИЧЕН ДИР АКТИВНА ISKRA</v>
          </cell>
          <cell r="C4" t="str">
            <v>БР</v>
          </cell>
          <cell r="D4">
            <v>97.5</v>
          </cell>
          <cell r="E4" t="str">
            <v>НЕ</v>
          </cell>
          <cell r="F4" t="str">
            <v>не</v>
          </cell>
        </row>
        <row r="5">
          <cell r="A5">
            <v>100961</v>
          </cell>
          <cell r="B5" t="str">
            <v>ЕЛЕКТРОМЕР 3Ф СТАТИЧЕН ДИР С ТОВАРОВ ГРАФИК АКТИВНА ISKRA</v>
          </cell>
          <cell r="C5" t="str">
            <v>БР</v>
          </cell>
          <cell r="D5">
            <v>117.7</v>
          </cell>
          <cell r="E5" t="str">
            <v>НЕ</v>
          </cell>
          <cell r="F5" t="str">
            <v>не</v>
          </cell>
        </row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  <cell r="E6" t="str">
            <v>НЕ</v>
          </cell>
          <cell r="F6" t="e">
            <v>#REF!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  <cell r="E7" t="str">
            <v>НЕ</v>
          </cell>
          <cell r="F7" t="e">
            <v>#REF!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  <cell r="E8" t="str">
            <v>НЕ</v>
          </cell>
          <cell r="F8" t="e">
            <v>#REF!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  <cell r="E9" t="str">
            <v>НЕ</v>
          </cell>
          <cell r="F9" t="e">
            <v>#REF!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  <cell r="E10" t="str">
            <v>НЕ</v>
          </cell>
          <cell r="F10" t="e">
            <v>#REF!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  <cell r="E11" t="str">
            <v>НЕ</v>
          </cell>
          <cell r="F11" t="e">
            <v>#REF!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24.57</v>
          </cell>
          <cell r="E12" t="str">
            <v>ДА</v>
          </cell>
          <cell r="F12" t="str">
            <v>ЕНТЕЛ ООД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  <cell r="E13" t="str">
            <v>ДА</v>
          </cell>
          <cell r="F13" t="str">
            <v>Филкаб АД</v>
          </cell>
        </row>
        <row r="14">
          <cell r="A14">
            <v>102920</v>
          </cell>
          <cell r="B14" t="str">
            <v>ГЛАВА ОПТИЧНА FRODEXIM - ОРЗ, USB</v>
          </cell>
          <cell r="C14" t="str">
            <v>БР</v>
          </cell>
          <cell r="D14">
            <v>170</v>
          </cell>
          <cell r="E14" t="e">
            <v>#N/A</v>
          </cell>
          <cell r="F14" t="e">
            <v>#N/A</v>
          </cell>
        </row>
        <row r="15">
          <cell r="A15">
            <v>101203</v>
          </cell>
          <cell r="B15" t="str">
            <v>ФИЛТЪР 1Ф SMART</v>
          </cell>
          <cell r="C15" t="str">
            <v>БР</v>
          </cell>
          <cell r="D15">
            <v>425</v>
          </cell>
          <cell r="E15" t="str">
            <v>НЕ</v>
          </cell>
          <cell r="F15" t="e">
            <v>#REF!</v>
          </cell>
        </row>
        <row r="16">
          <cell r="A16">
            <v>101200</v>
          </cell>
          <cell r="B16" t="str">
            <v>ФИЛТЪР 3Ф SMART</v>
          </cell>
          <cell r="C16" t="str">
            <v>БР</v>
          </cell>
          <cell r="D16">
            <v>716</v>
          </cell>
          <cell r="E16" t="str">
            <v>НЕ</v>
          </cell>
          <cell r="F16" t="e">
            <v>#REF!</v>
          </cell>
        </row>
        <row r="17">
          <cell r="A17">
            <v>100007</v>
          </cell>
          <cell r="B17" t="str">
            <v>КЛЕМОРЕД 12 КЛЕМИ</v>
          </cell>
          <cell r="C17" t="str">
            <v>БР</v>
          </cell>
          <cell r="D17">
            <v>35</v>
          </cell>
          <cell r="E17" t="str">
            <v>НЕ</v>
          </cell>
          <cell r="F17" t="e">
            <v>#REF!</v>
          </cell>
        </row>
        <row r="18">
          <cell r="A18">
            <v>101047</v>
          </cell>
          <cell r="B18" t="str">
            <v>ТАБЛО ТЕПО 1М. БЕЗ МАП</v>
          </cell>
          <cell r="C18" t="str">
            <v>БР</v>
          </cell>
          <cell r="D18">
            <v>85.69</v>
          </cell>
          <cell r="E18" t="str">
            <v>ДА</v>
          </cell>
          <cell r="F18" t="str">
            <v>Булелектрикс ООД</v>
          </cell>
        </row>
        <row r="19">
          <cell r="A19">
            <v>101052</v>
          </cell>
          <cell r="B19" t="str">
            <v>ТАБЛО ТЕПО 2М. БЕЗ МАП</v>
          </cell>
          <cell r="C19" t="str">
            <v>БР</v>
          </cell>
          <cell r="D19">
            <v>109.56</v>
          </cell>
          <cell r="E19" t="str">
            <v>ДА</v>
          </cell>
          <cell r="F19" t="str">
            <v>Булелектрикс ООД</v>
          </cell>
        </row>
        <row r="20">
          <cell r="A20">
            <v>101057</v>
          </cell>
          <cell r="B20" t="str">
            <v>ТАБЛО ТЕПО 4М. БЕЗ МАП</v>
          </cell>
          <cell r="C20" t="str">
            <v>БР</v>
          </cell>
          <cell r="D20">
            <v>213.49</v>
          </cell>
          <cell r="E20" t="str">
            <v>ДА</v>
          </cell>
          <cell r="F20" t="str">
            <v>Булелектрикс ООД</v>
          </cell>
        </row>
        <row r="21">
          <cell r="A21">
            <v>101048</v>
          </cell>
          <cell r="B21" t="str">
            <v>ТАБЛО ТЕПО 1Т. БЕЗ МАП</v>
          </cell>
          <cell r="C21" t="str">
            <v>БР</v>
          </cell>
          <cell r="D21">
            <v>133.11</v>
          </cell>
          <cell r="E21" t="str">
            <v>ДА</v>
          </cell>
          <cell r="F21" t="str">
            <v>Булелектрикс ООД</v>
          </cell>
        </row>
        <row r="22">
          <cell r="A22">
            <v>101053</v>
          </cell>
          <cell r="B22" t="str">
            <v>ТАБЛО ТЕПО 2Т. БЕЗ МАП</v>
          </cell>
          <cell r="C22" t="str">
            <v>БР</v>
          </cell>
          <cell r="D22">
            <v>186.81</v>
          </cell>
          <cell r="E22" t="str">
            <v>ДА</v>
          </cell>
          <cell r="F22" t="str">
            <v>Филкаб АД</v>
          </cell>
        </row>
        <row r="23">
          <cell r="A23">
            <v>101049</v>
          </cell>
          <cell r="B23" t="str">
            <v>ТАБЛО ТЕПО 1Т1М. БЕЗ МАП</v>
          </cell>
          <cell r="C23" t="str">
            <v>БР</v>
          </cell>
          <cell r="D23">
            <v>157.01</v>
          </cell>
          <cell r="E23" t="str">
            <v>ДА</v>
          </cell>
          <cell r="F23" t="str">
            <v>Булелектрикс ООД</v>
          </cell>
        </row>
        <row r="24">
          <cell r="A24">
            <v>101050</v>
          </cell>
          <cell r="B24" t="str">
            <v>ТАБЛО ТЕПО 1Т2М. БЕЗ МАП</v>
          </cell>
          <cell r="C24" t="str">
            <v>БР</v>
          </cell>
          <cell r="D24">
            <v>191.91</v>
          </cell>
          <cell r="E24" t="str">
            <v>ДА</v>
          </cell>
          <cell r="F24" t="str">
            <v>Булелектрикс ООД</v>
          </cell>
        </row>
        <row r="25">
          <cell r="A25">
            <v>101051</v>
          </cell>
          <cell r="B25" t="str">
            <v>ТАБЛО ТЕПО 1ТЗМ. БЕЗ МАП</v>
          </cell>
          <cell r="C25" t="str">
            <v>БР</v>
          </cell>
          <cell r="D25">
            <v>212.84</v>
          </cell>
          <cell r="E25" t="str">
            <v>ДА</v>
          </cell>
          <cell r="F25" t="str">
            <v>Булелектрикс ООД</v>
          </cell>
        </row>
        <row r="26">
          <cell r="A26">
            <v>101054</v>
          </cell>
          <cell r="B26" t="str">
            <v>ТАБЛО ТЕПО 2Т1М. БЕЗ МАП</v>
          </cell>
          <cell r="C26" t="str">
            <v>БР</v>
          </cell>
          <cell r="D26">
            <v>204.14</v>
          </cell>
          <cell r="E26" t="str">
            <v>ДА</v>
          </cell>
          <cell r="F26" t="str">
            <v>Булелектрикс ООД</v>
          </cell>
        </row>
        <row r="27">
          <cell r="A27">
            <v>101055</v>
          </cell>
          <cell r="B27" t="str">
            <v>ТАБЛО ТЕПО 2Т2М. БЕЗ МАП</v>
          </cell>
          <cell r="C27" t="str">
            <v>БР</v>
          </cell>
          <cell r="D27">
            <v>251.21</v>
          </cell>
          <cell r="E27" t="str">
            <v>ДА</v>
          </cell>
          <cell r="F27" t="str">
            <v>Ет Алекс-Евгени Кременлиев</v>
          </cell>
        </row>
        <row r="28">
          <cell r="A28">
            <v>101001</v>
          </cell>
          <cell r="B28" t="str">
            <v>ТАБЛО ТЕПО 1Т+ТТ+МОДЕМ НН 160А</v>
          </cell>
          <cell r="C28" t="str">
            <v>БР</v>
          </cell>
          <cell r="D28">
            <v>461.98</v>
          </cell>
          <cell r="E28" t="str">
            <v>ДА</v>
          </cell>
          <cell r="F28" t="str">
            <v>Булелектрикс ООД</v>
          </cell>
        </row>
        <row r="29">
          <cell r="A29">
            <v>101002</v>
          </cell>
          <cell r="B29" t="str">
            <v>ТАБЛО ТЕПО 1Т+ТТ+МОДЕМ НН 250А</v>
          </cell>
          <cell r="C29" t="str">
            <v>БР</v>
          </cell>
          <cell r="D29">
            <v>545.2</v>
          </cell>
          <cell r="E29" t="str">
            <v>ДА</v>
          </cell>
          <cell r="F29" t="str">
            <v>Булелектрикс ООД</v>
          </cell>
        </row>
        <row r="30">
          <cell r="A30">
            <v>101003</v>
          </cell>
          <cell r="B30" t="str">
            <v>ТАБЛО ТЕПО 1Т+ТТ+МОДЕМ НН 400А</v>
          </cell>
          <cell r="C30" t="str">
            <v>БР</v>
          </cell>
          <cell r="D30">
            <v>553.29</v>
          </cell>
          <cell r="E30" t="str">
            <v>ДА</v>
          </cell>
          <cell r="F30" t="str">
            <v>Булелектрикс ООД</v>
          </cell>
        </row>
        <row r="31">
          <cell r="A31">
            <v>101046</v>
          </cell>
          <cell r="B31" t="str">
            <v>ТАБЛО ТЕПО 1Т+ТТ+МОДЕМ НН 630А</v>
          </cell>
          <cell r="C31" t="str">
            <v>БР</v>
          </cell>
          <cell r="D31">
            <v>1329.05</v>
          </cell>
          <cell r="E31" t="e">
            <v>#N/A</v>
          </cell>
          <cell r="F31" t="e">
            <v>#N/A</v>
          </cell>
        </row>
        <row r="32">
          <cell r="A32">
            <v>101005</v>
          </cell>
          <cell r="B32" t="str">
            <v>ТАБЛО ТЕПО 1Т1М+ТТ+МОДЕМ НН 160А</v>
          </cell>
          <cell r="C32" t="str">
            <v>БР</v>
          </cell>
          <cell r="D32">
            <v>467.26</v>
          </cell>
          <cell r="E32" t="str">
            <v>ДА</v>
          </cell>
          <cell r="F32" t="str">
            <v>Булелектрикс ООД</v>
          </cell>
        </row>
        <row r="33">
          <cell r="A33">
            <v>101006</v>
          </cell>
          <cell r="B33" t="str">
            <v>ТАБЛО ТЕПО 1Т1М+ТТ+МОДЕМ НН 250А</v>
          </cell>
          <cell r="C33" t="str">
            <v>БР</v>
          </cell>
          <cell r="D33">
            <v>620.71</v>
          </cell>
          <cell r="E33" t="str">
            <v>ДА</v>
          </cell>
          <cell r="F33" t="str">
            <v>Булелектрикс ООД</v>
          </cell>
        </row>
        <row r="34">
          <cell r="A34">
            <v>101007</v>
          </cell>
          <cell r="B34" t="str">
            <v>ТАБЛО ТЕПО 1Т1М+ТТ+МОДЕМ НН 400А</v>
          </cell>
          <cell r="C34" t="str">
            <v>БР</v>
          </cell>
          <cell r="D34">
            <v>828.57</v>
          </cell>
          <cell r="E34" t="str">
            <v>ДА</v>
          </cell>
          <cell r="F34" t="str">
            <v>Булелектрикс ООД</v>
          </cell>
        </row>
        <row r="35">
          <cell r="A35">
            <v>101008</v>
          </cell>
          <cell r="B35" t="str">
            <v>ТАБЛО ТЕПО 1Т2М+ТТ+МОДЕМ НН 160А</v>
          </cell>
          <cell r="C35" t="str">
            <v>БР</v>
          </cell>
          <cell r="D35">
            <v>539.81</v>
          </cell>
          <cell r="E35" t="str">
            <v>ДА</v>
          </cell>
          <cell r="F35" t="str">
            <v>Булелектрикс ООД</v>
          </cell>
        </row>
        <row r="36">
          <cell r="A36">
            <v>101009</v>
          </cell>
          <cell r="B36" t="str">
            <v>ТАБЛО ТЕПО 1Т2М+ТТ+МОДЕМ НН 250А</v>
          </cell>
          <cell r="C36" t="str">
            <v>БР</v>
          </cell>
          <cell r="D36">
            <v>672.95</v>
          </cell>
          <cell r="E36" t="str">
            <v>ДА</v>
          </cell>
          <cell r="F36" t="str">
            <v>Булелектрикс ООД</v>
          </cell>
        </row>
        <row r="37">
          <cell r="A37">
            <v>101010</v>
          </cell>
          <cell r="B37" t="str">
            <v>ТАБЛО ТЕПО 1Т2М+ТТ+МОДЕМ НН 400А</v>
          </cell>
          <cell r="C37" t="str">
            <v>БР</v>
          </cell>
          <cell r="D37">
            <v>874.96</v>
          </cell>
          <cell r="E37" t="str">
            <v>ДА</v>
          </cell>
          <cell r="F37" t="str">
            <v>Булелектрикс ООД</v>
          </cell>
        </row>
        <row r="38">
          <cell r="A38">
            <v>101004</v>
          </cell>
          <cell r="B38" t="str">
            <v>ТАБЛО ТЕПО 2Т+2ТТ 160А</v>
          </cell>
          <cell r="C38" t="str">
            <v>БР</v>
          </cell>
          <cell r="D38">
            <v>764.42</v>
          </cell>
          <cell r="E38" t="str">
            <v>ДА</v>
          </cell>
          <cell r="F38" t="str">
            <v>Булелектрикс ООД</v>
          </cell>
        </row>
        <row r="39">
          <cell r="A39">
            <v>101011</v>
          </cell>
          <cell r="B39" t="str">
            <v>ТАБЛО ТЕПО 2Т+2ТТ 250А</v>
          </cell>
          <cell r="C39" t="str">
            <v>БР</v>
          </cell>
          <cell r="D39">
            <v>1147</v>
          </cell>
          <cell r="E39" t="str">
            <v>ДА</v>
          </cell>
          <cell r="F39" t="str">
            <v>Булелектрикс ООД</v>
          </cell>
        </row>
        <row r="40">
          <cell r="A40">
            <v>101012</v>
          </cell>
          <cell r="B40" t="str">
            <v>ТАБЛО ТЕПО 2Т+2ТТ 400А</v>
          </cell>
          <cell r="C40" t="str">
            <v>БР</v>
          </cell>
          <cell r="D40">
            <v>1570.61</v>
          </cell>
          <cell r="E40" t="str">
            <v>ДА</v>
          </cell>
          <cell r="F40" t="str">
            <v>Булелектрикс ООД</v>
          </cell>
        </row>
        <row r="41">
          <cell r="A41">
            <v>101020</v>
          </cell>
          <cell r="B41" t="str">
            <v>ТАБЛО ТЕПО 1Т + МОДЕМ. СРЕДНО НАПРЕЖЕНИЕ</v>
          </cell>
          <cell r="C41" t="str">
            <v>БР</v>
          </cell>
          <cell r="D41">
            <v>160</v>
          </cell>
          <cell r="E41" t="str">
            <v>ДА</v>
          </cell>
          <cell r="F41" t="str">
            <v>Интеркомплекс ООД</v>
          </cell>
        </row>
        <row r="42">
          <cell r="A42">
            <v>101038</v>
          </cell>
          <cell r="B42" t="str">
            <v>ТЕПО 2Т+Ч НЕНАСИТЕНО. С МОНТ СКАРА И ЩИТ</v>
          </cell>
          <cell r="C42" t="str">
            <v>БР</v>
          </cell>
          <cell r="D42">
            <v>119.06</v>
          </cell>
          <cell r="E42" t="str">
            <v>ДА</v>
          </cell>
          <cell r="F42" t="str">
            <v>Интеркомплекс ООД</v>
          </cell>
        </row>
        <row r="43">
          <cell r="A43">
            <v>100997</v>
          </cell>
          <cell r="B43" t="str">
            <v>СКОБА ЗА ЗАКРЕПВ. НА ТЕМО/ТЕПО ЗА СТЪЛБ</v>
          </cell>
          <cell r="C43" t="str">
            <v>БР</v>
          </cell>
          <cell r="D43">
            <v>6.86</v>
          </cell>
          <cell r="E43" t="str">
            <v>ДА</v>
          </cell>
          <cell r="F43" t="str">
            <v>Филкаб АД</v>
          </cell>
        </row>
        <row r="44">
          <cell r="A44">
            <v>100999</v>
          </cell>
          <cell r="B44" t="str">
            <v>ТАБЛО НЕСТАНДАРТНО (ПО СХЕМА)</v>
          </cell>
          <cell r="C44" t="str">
            <v>БР</v>
          </cell>
          <cell r="D44">
            <v>1530.81</v>
          </cell>
          <cell r="E44" t="str">
            <v>ДА</v>
          </cell>
          <cell r="F44" t="str">
            <v>Елком-МД ООД</v>
          </cell>
        </row>
        <row r="45">
          <cell r="A45">
            <v>101000</v>
          </cell>
          <cell r="B45" t="str">
            <v>ТАБЛО НЕСТАНДАРТНО /ЗА СТЪЛБ , СЪС СОТ/</v>
          </cell>
          <cell r="C45" t="str">
            <v>БР</v>
          </cell>
          <cell r="D45">
            <v>1042.7</v>
          </cell>
          <cell r="E45" t="str">
            <v>ДА</v>
          </cell>
          <cell r="F45" t="str">
            <v>Елком-МД ООД</v>
          </cell>
        </row>
        <row r="46">
          <cell r="A46">
            <v>100549</v>
          </cell>
          <cell r="B46" t="str">
            <v>КАБЕЛ 20КВ АЛУМИНИЕВ NA2XS(F)2Y 1x1х185</v>
          </cell>
          <cell r="C46" t="str">
            <v>М</v>
          </cell>
          <cell r="D46">
            <v>9.05</v>
          </cell>
          <cell r="E46" t="str">
            <v>НЕ</v>
          </cell>
          <cell r="F46" t="str">
            <v>ЕТ АЛЕКС Евгени Кременлиев</v>
          </cell>
        </row>
        <row r="47">
          <cell r="A47">
            <v>100551</v>
          </cell>
          <cell r="B47" t="str">
            <v>КАБЕЛ 20КВ АЛУМИНИЕВ NA2XS(F)2Y 1x1х95</v>
          </cell>
          <cell r="C47" t="str">
            <v>М</v>
          </cell>
          <cell r="D47">
            <v>6.26</v>
          </cell>
          <cell r="E47" t="str">
            <v>НЕ</v>
          </cell>
          <cell r="F47" t="str">
            <v>Фрисарди ООД</v>
          </cell>
        </row>
        <row r="48">
          <cell r="A48">
            <v>100541</v>
          </cell>
          <cell r="B48" t="str">
            <v>КАБЕЛ НН АЛУМИНИЕВ NAYY-J 4x240</v>
          </cell>
          <cell r="C48" t="str">
            <v>М</v>
          </cell>
          <cell r="D48">
            <v>15.43</v>
          </cell>
          <cell r="E48" t="str">
            <v>ДА</v>
          </cell>
          <cell r="F48" t="str">
            <v>Фрисарди ООД</v>
          </cell>
        </row>
        <row r="49">
          <cell r="A49">
            <v>101707</v>
          </cell>
          <cell r="B49" t="str">
            <v>КАБЕЛ НН АЛУМИНИЕВ NAYY-J 4x185</v>
          </cell>
          <cell r="C49" t="str">
            <v>М</v>
          </cell>
          <cell r="D49">
            <v>12.09</v>
          </cell>
          <cell r="E49" t="str">
            <v>ДА</v>
          </cell>
          <cell r="F49" t="str">
            <v>Фрисарди ООД</v>
          </cell>
        </row>
        <row r="50">
          <cell r="A50">
            <v>100478</v>
          </cell>
          <cell r="B50" t="str">
            <v>КАБЕЛ НН АЛУМИНИЕВ NAYY-J 4x95</v>
          </cell>
          <cell r="C50" t="str">
            <v>М</v>
          </cell>
          <cell r="D50">
            <v>6.22</v>
          </cell>
          <cell r="E50" t="str">
            <v>ДА</v>
          </cell>
          <cell r="F50" t="str">
            <v>Фрисарди ООД</v>
          </cell>
        </row>
        <row r="51">
          <cell r="A51">
            <v>101705</v>
          </cell>
          <cell r="B51" t="str">
            <v>КАБЕЛ НН АЛУМИНИЕВ NAYY-J 4x50</v>
          </cell>
          <cell r="C51" t="str">
            <v>М</v>
          </cell>
          <cell r="D51">
            <v>4.03</v>
          </cell>
          <cell r="E51" t="str">
            <v>ДА</v>
          </cell>
          <cell r="F51" t="str">
            <v>Фрисарди ООД</v>
          </cell>
        </row>
        <row r="52">
          <cell r="A52">
            <v>100542</v>
          </cell>
          <cell r="B52" t="str">
            <v>КАБЕЛ НН АЛУМИНИЕВ NAYY 4x25</v>
          </cell>
          <cell r="C52" t="str">
            <v>М</v>
          </cell>
          <cell r="D52">
            <v>2.28</v>
          </cell>
          <cell r="E52" t="str">
            <v>ДА</v>
          </cell>
          <cell r="F52" t="str">
            <v>Фрисарди ООД</v>
          </cell>
        </row>
        <row r="53">
          <cell r="A53">
            <v>100540</v>
          </cell>
          <cell r="B53" t="str">
            <v>КАБЕЛ НН АЛУМИНИЕВ NAYY 4x16</v>
          </cell>
          <cell r="C53" t="str">
            <v>М</v>
          </cell>
          <cell r="D53">
            <v>1.55</v>
          </cell>
          <cell r="E53" t="str">
            <v>ДА</v>
          </cell>
          <cell r="F53" t="str">
            <v>Фрисарди ООД</v>
          </cell>
        </row>
        <row r="54">
          <cell r="A54">
            <v>100528</v>
          </cell>
          <cell r="B54" t="str">
            <v>КАБЕЛ НН АЛУМИНИЕВ NAYY 2x16</v>
          </cell>
          <cell r="C54" t="str">
            <v>М</v>
          </cell>
          <cell r="D54">
            <v>1.04</v>
          </cell>
          <cell r="E54" t="str">
            <v>ДА</v>
          </cell>
          <cell r="F54" t="str">
            <v>Фрисарди ООД</v>
          </cell>
        </row>
        <row r="55">
          <cell r="A55">
            <v>102785</v>
          </cell>
          <cell r="B55" t="str">
            <v>КАБЕЛ НН АЛУМИНИЕВ NAYY-o 1x1x185 RM</v>
          </cell>
          <cell r="C55" t="str">
            <v>М</v>
          </cell>
          <cell r="D55">
            <v>3</v>
          </cell>
          <cell r="E55" t="str">
            <v>ДА</v>
          </cell>
          <cell r="F55" t="str">
            <v>Фрисарди ООД</v>
          </cell>
        </row>
        <row r="56">
          <cell r="A56">
            <v>100485</v>
          </cell>
          <cell r="B56" t="str">
            <v>КАБЕЛ НН МЕДЕН NYY 4х2.5</v>
          </cell>
          <cell r="C56" t="str">
            <v>М</v>
          </cell>
          <cell r="D56">
            <v>1.58</v>
          </cell>
          <cell r="E56" t="str">
            <v>ДА</v>
          </cell>
          <cell r="F56" t="str">
            <v>ЕЛКАБЕЛ АД</v>
          </cell>
        </row>
        <row r="57">
          <cell r="A57">
            <v>100468</v>
          </cell>
          <cell r="B57" t="str">
            <v>КАБЕЛ НН МЕДЕН NYY 2x2.5</v>
          </cell>
          <cell r="C57" t="str">
            <v>М</v>
          </cell>
          <cell r="D57">
            <v>0.95</v>
          </cell>
          <cell r="E57" t="str">
            <v>ДА</v>
          </cell>
          <cell r="F57" t="str">
            <v>ЕЛКАБЕЛ АД</v>
          </cell>
        </row>
        <row r="58">
          <cell r="A58">
            <v>100482</v>
          </cell>
          <cell r="B58" t="str">
            <v>КАБЕЛ НН МЕДЕН NYY 4х1.5</v>
          </cell>
          <cell r="C58" t="str">
            <v>М</v>
          </cell>
          <cell r="D58">
            <v>0.92</v>
          </cell>
          <cell r="E58" t="str">
            <v>ДА</v>
          </cell>
          <cell r="F58" t="str">
            <v>ЕЛКАБЕЛ АД</v>
          </cell>
        </row>
        <row r="59">
          <cell r="A59">
            <v>102761</v>
          </cell>
          <cell r="B59" t="str">
            <v>КАБЕЛ НН МЕДЕН NYY-0 1x2x1,5 RE</v>
          </cell>
          <cell r="C59" t="str">
            <v>М</v>
          </cell>
          <cell r="D59">
            <v>0.63</v>
          </cell>
          <cell r="E59" t="str">
            <v>ДА</v>
          </cell>
          <cell r="F59" t="str">
            <v>ЕЛКАБЕЛ АД</v>
          </cell>
        </row>
        <row r="60">
          <cell r="A60">
            <v>100446</v>
          </cell>
          <cell r="B60" t="str">
            <v>КАБЕЛ НН МЕДЕН NYY-0 12x2,5 RE, нег. А</v>
          </cell>
          <cell r="C60" t="str">
            <v>М</v>
          </cell>
          <cell r="D60">
            <v>4.2</v>
          </cell>
          <cell r="E60" t="str">
            <v>ДА</v>
          </cell>
          <cell r="F60" t="str">
            <v>ЕЛКАБЕЛ АД</v>
          </cell>
        </row>
        <row r="61">
          <cell r="A61">
            <v>100462</v>
          </cell>
          <cell r="B61" t="str">
            <v>КАБЕЛ НН МЕДЕН NYY-0 19x2,5 RE, нег. А</v>
          </cell>
          <cell r="C61" t="str">
            <v>М</v>
          </cell>
          <cell r="D61">
            <v>6.43</v>
          </cell>
          <cell r="E61" t="str">
            <v>ДА</v>
          </cell>
          <cell r="F61" t="str">
            <v>ЕЛКАБЕЛ АД</v>
          </cell>
        </row>
        <row r="62">
          <cell r="A62">
            <v>102762</v>
          </cell>
          <cell r="B62" t="str">
            <v>КАБЕЛ НН МЕДЕН NYCY 4х1,5 RE/1,5, нег. А</v>
          </cell>
          <cell r="C62" t="str">
            <v>М</v>
          </cell>
          <cell r="D62">
            <v>1.71</v>
          </cell>
          <cell r="E62" t="str">
            <v>ДА</v>
          </cell>
          <cell r="F62" t="str">
            <v>ЕЛКАБЕЛ АД</v>
          </cell>
        </row>
        <row r="63">
          <cell r="A63">
            <v>102763</v>
          </cell>
          <cell r="B63" t="str">
            <v>КАБЕЛ НН МЕДЕН NYCY 4х2,5 RE/2,5,нег. А</v>
          </cell>
          <cell r="C63" t="str">
            <v>М</v>
          </cell>
          <cell r="D63">
            <v>2.21</v>
          </cell>
          <cell r="E63" t="str">
            <v>ДА</v>
          </cell>
          <cell r="F63" t="str">
            <v>ЕЛКАБЕЛ АД</v>
          </cell>
        </row>
        <row r="64">
          <cell r="A64">
            <v>100486</v>
          </cell>
          <cell r="B64" t="str">
            <v>КАБЕЛ НН МЕДЕН NYCY 4х4 RE/4,нег. А</v>
          </cell>
          <cell r="C64" t="str">
            <v>М</v>
          </cell>
          <cell r="D64">
            <v>3.23</v>
          </cell>
          <cell r="E64" t="str">
            <v>ДА</v>
          </cell>
          <cell r="F64" t="str">
            <v>ЕЛКАБЕЛ АД</v>
          </cell>
        </row>
        <row r="65">
          <cell r="A65">
            <v>100564</v>
          </cell>
          <cell r="B65" t="str">
            <v>ПРОВОДНИК НН УСУКАН AL/R 3х150+70</v>
          </cell>
          <cell r="C65" t="str">
            <v>М</v>
          </cell>
          <cell r="D65">
            <v>8.26</v>
          </cell>
          <cell r="E65" t="str">
            <v>ДА</v>
          </cell>
          <cell r="F65" t="str">
            <v>Фрисарди ООД</v>
          </cell>
        </row>
        <row r="66">
          <cell r="A66">
            <v>100519</v>
          </cell>
          <cell r="B66" t="str">
            <v>ПРОВОДНИК НН УСУКАН AL/R 3х70+54.6</v>
          </cell>
          <cell r="C66" t="str">
            <v>М</v>
          </cell>
          <cell r="D66">
            <v>4.89</v>
          </cell>
          <cell r="E66" t="str">
            <v>ДА</v>
          </cell>
          <cell r="F66" t="str">
            <v>Фрисарди ООД</v>
          </cell>
        </row>
        <row r="67">
          <cell r="A67">
            <v>100559</v>
          </cell>
          <cell r="B67" t="str">
            <v>ПРОВОДНИК НН УСУКАН AL/R 3х35+54.6</v>
          </cell>
          <cell r="C67" t="str">
            <v>М</v>
          </cell>
          <cell r="D67">
            <v>3.28</v>
          </cell>
          <cell r="E67" t="str">
            <v>ДА</v>
          </cell>
          <cell r="F67" t="str">
            <v>Фрисарди ООД</v>
          </cell>
        </row>
        <row r="68">
          <cell r="A68">
            <v>100568</v>
          </cell>
          <cell r="B68" t="str">
            <v>ПРОВОДНИК НН УСУКАН NFA2X 4х25</v>
          </cell>
          <cell r="C68" t="str">
            <v>М</v>
          </cell>
          <cell r="D68">
            <v>1.89</v>
          </cell>
          <cell r="E68" t="str">
            <v>ДА</v>
          </cell>
          <cell r="F68" t="str">
            <v>Фрисарди ООД</v>
          </cell>
        </row>
        <row r="69">
          <cell r="A69">
            <v>100567</v>
          </cell>
          <cell r="B69" t="str">
            <v>ПРОВОДНИК НН УСУКАН NFA2X 4х16</v>
          </cell>
          <cell r="C69" t="str">
            <v>М</v>
          </cell>
          <cell r="D69">
            <v>1.27</v>
          </cell>
          <cell r="E69" t="str">
            <v>ДА</v>
          </cell>
          <cell r="F69" t="str">
            <v>Фрисарди ООД</v>
          </cell>
        </row>
        <row r="70">
          <cell r="A70">
            <v>100557</v>
          </cell>
          <cell r="B70" t="str">
            <v>ПРОВОДНИК НН УСУКАН NFA2X 2х16</v>
          </cell>
          <cell r="C70" t="str">
            <v>М</v>
          </cell>
          <cell r="D70">
            <v>0.65</v>
          </cell>
          <cell r="E70" t="str">
            <v>ДА</v>
          </cell>
          <cell r="F70" t="str">
            <v>Фрисарди ООД</v>
          </cell>
        </row>
        <row r="71">
          <cell r="A71">
            <v>100912</v>
          </cell>
          <cell r="B71" t="str">
            <v>ПРОВОДНИК НЕИЗОЛИРАН АЛУМ.-СТОМАНЕН АС35</v>
          </cell>
          <cell r="C71" t="str">
            <v>КГ</v>
          </cell>
          <cell r="D71">
            <v>4.18</v>
          </cell>
          <cell r="E71" t="str">
            <v>НЕ</v>
          </cell>
          <cell r="F71" t="str">
            <v>Фрисарди ООД</v>
          </cell>
        </row>
        <row r="72">
          <cell r="A72">
            <v>100913</v>
          </cell>
          <cell r="B72" t="str">
            <v>ПРОВОДНИК НЕИЗОЛИРАН АЛУМ.-СТОМАНЕН АС50</v>
          </cell>
          <cell r="C72" t="str">
            <v>КГ</v>
          </cell>
          <cell r="D72">
            <v>4.06</v>
          </cell>
          <cell r="E72" t="str">
            <v>НЕ</v>
          </cell>
          <cell r="F72" t="str">
            <v>Фрисарди ООД</v>
          </cell>
        </row>
        <row r="73">
          <cell r="A73">
            <v>100914</v>
          </cell>
          <cell r="B73" t="str">
            <v>ПРОВОДНИК НЕИЗОЛИРАН АЛУМ.-СТОМАНЕН АС70</v>
          </cell>
          <cell r="C73" t="str">
            <v>КГ</v>
          </cell>
          <cell r="D73">
            <v>4.1</v>
          </cell>
          <cell r="E73" t="str">
            <v>НЕ</v>
          </cell>
          <cell r="F73" t="str">
            <v>Фрисарди ООД</v>
          </cell>
        </row>
        <row r="74">
          <cell r="A74">
            <v>100915</v>
          </cell>
          <cell r="B74" t="str">
            <v>ПРОВОДНИК НЕИЗОЛИРАН АЛУМ.-СТОМАНЕН АС95</v>
          </cell>
          <cell r="C74" t="str">
            <v>КГ</v>
          </cell>
          <cell r="D74">
            <v>4.03</v>
          </cell>
          <cell r="E74" t="str">
            <v>НЕ</v>
          </cell>
          <cell r="F74" t="str">
            <v>Контрагент 35 ЕООД</v>
          </cell>
        </row>
        <row r="75">
          <cell r="A75">
            <v>100508</v>
          </cell>
          <cell r="B75" t="str">
            <v>ПРОВОДНИК НН ИЗОЛИРАН H07V-K 1х1,5</v>
          </cell>
          <cell r="C75" t="str">
            <v>М</v>
          </cell>
          <cell r="D75">
            <v>0.15</v>
          </cell>
          <cell r="E75" t="str">
            <v>ДА</v>
          </cell>
          <cell r="F75" t="str">
            <v>Филкаб АД</v>
          </cell>
        </row>
        <row r="76">
          <cell r="A76">
            <v>100511</v>
          </cell>
          <cell r="B76" t="str">
            <v>ПРОВОДНИК НН ИЗОЛИРАН H07V-K 1х2,5</v>
          </cell>
          <cell r="C76" t="str">
            <v>М</v>
          </cell>
          <cell r="D76">
            <v>0.26</v>
          </cell>
          <cell r="E76" t="str">
            <v>ДА</v>
          </cell>
          <cell r="F76" t="str">
            <v>Филкаб АД</v>
          </cell>
        </row>
        <row r="77">
          <cell r="A77">
            <v>100516</v>
          </cell>
          <cell r="B77" t="str">
            <v>ПРОВОДНИК НН ИЗОЛИРАН H07V-K 1х6 Ж-З</v>
          </cell>
          <cell r="C77" t="str">
            <v>М</v>
          </cell>
          <cell r="D77">
            <v>0.71</v>
          </cell>
          <cell r="E77" t="str">
            <v>ДА</v>
          </cell>
          <cell r="F77" t="str">
            <v>Филкаб АД</v>
          </cell>
        </row>
        <row r="78">
          <cell r="A78">
            <v>102771</v>
          </cell>
          <cell r="B78" t="str">
            <v>ПРОВОДНИК НН ИЗОЛИРАН H07V-K 1х6 ЧЕРЕН</v>
          </cell>
          <cell r="C78" t="str">
            <v>М</v>
          </cell>
          <cell r="D78">
            <v>0.51</v>
          </cell>
          <cell r="E78" t="str">
            <v>ДА</v>
          </cell>
          <cell r="F78" t="str">
            <v>Филкаб АД</v>
          </cell>
        </row>
        <row r="79">
          <cell r="A79">
            <v>102772</v>
          </cell>
          <cell r="B79" t="str">
            <v>ПРОВОДНИК НН ИЗОЛИРАН H07V-K 1х6 СИН</v>
          </cell>
          <cell r="C79" t="str">
            <v>М</v>
          </cell>
          <cell r="D79">
            <v>0.51</v>
          </cell>
          <cell r="E79" t="str">
            <v>ДА</v>
          </cell>
          <cell r="F79" t="str">
            <v>Филкаб АД</v>
          </cell>
        </row>
        <row r="80">
          <cell r="A80">
            <v>102561</v>
          </cell>
          <cell r="B80" t="str">
            <v>ПРОВОДНИК НН ИЗОЛ МЕД H07V-K 1x10 Ж-З</v>
          </cell>
          <cell r="C80" t="str">
            <v>М</v>
          </cell>
          <cell r="D80">
            <v>1.37</v>
          </cell>
          <cell r="E80" t="str">
            <v>ДА</v>
          </cell>
          <cell r="F80" t="str">
            <v>Филкаб АД</v>
          </cell>
        </row>
        <row r="81">
          <cell r="A81">
            <v>102773</v>
          </cell>
          <cell r="B81" t="str">
            <v>ПРОВОДНИК НН ИЗОЛ МЕД H07V-K 1x10 ЧЕРЕН</v>
          </cell>
          <cell r="C81" t="str">
            <v>М</v>
          </cell>
          <cell r="D81">
            <v>1.07</v>
          </cell>
          <cell r="E81" t="str">
            <v>ДА</v>
          </cell>
          <cell r="F81" t="str">
            <v>Филкаб АД</v>
          </cell>
        </row>
        <row r="82">
          <cell r="A82">
            <v>102774</v>
          </cell>
          <cell r="B82" t="str">
            <v>ПРОВОДНИК НН ИЗОЛ МЕД H07V-K 1x10 СИН</v>
          </cell>
          <cell r="C82" t="str">
            <v>М</v>
          </cell>
          <cell r="D82">
            <v>1.13</v>
          </cell>
          <cell r="E82" t="str">
            <v>ДА</v>
          </cell>
          <cell r="F82" t="str">
            <v>Филкаб АД</v>
          </cell>
        </row>
        <row r="83">
          <cell r="A83">
            <v>100510</v>
          </cell>
          <cell r="B83" t="str">
            <v>ПРОВОДНИК НН ИЗОЛИРАН МЕД H07V-K 1x16 Ж-З</v>
          </cell>
          <cell r="C83" t="str">
            <v>М</v>
          </cell>
          <cell r="D83">
            <v>1.57</v>
          </cell>
          <cell r="E83" t="str">
            <v>ДА</v>
          </cell>
          <cell r="F83" t="str">
            <v>Филкаб АД</v>
          </cell>
        </row>
        <row r="84">
          <cell r="A84">
            <v>102775</v>
          </cell>
          <cell r="B84" t="str">
            <v>ПРОВОДНИК НН ИЗОЛ МЕД H07V-K 1x16 ЧЕРЕН</v>
          </cell>
          <cell r="C84" t="str">
            <v>М</v>
          </cell>
          <cell r="D84">
            <v>1.52</v>
          </cell>
          <cell r="E84" t="str">
            <v>ДА</v>
          </cell>
          <cell r="F84" t="str">
            <v>Филкаб АД</v>
          </cell>
        </row>
        <row r="85">
          <cell r="A85">
            <v>100512</v>
          </cell>
          <cell r="B85" t="str">
            <v>ПРОВОДНИК НН ИЗОЛИРАН H07V-K 1х25 Ж-З</v>
          </cell>
          <cell r="C85" t="str">
            <v>М</v>
          </cell>
          <cell r="D85">
            <v>2.62</v>
          </cell>
          <cell r="E85" t="str">
            <v>ДА</v>
          </cell>
          <cell r="F85" t="str">
            <v>Филкаб АД</v>
          </cell>
        </row>
        <row r="86">
          <cell r="A86">
            <v>102776</v>
          </cell>
          <cell r="B86" t="str">
            <v>ПРОВОДНИК НН ИЗОЛИРАН H07V-K 1х25 ЧЕРЕН</v>
          </cell>
          <cell r="C86" t="str">
            <v>М</v>
          </cell>
          <cell r="D86">
            <v>2.84</v>
          </cell>
          <cell r="E86" t="str">
            <v>ДА</v>
          </cell>
          <cell r="F86" t="str">
            <v>Филкаб АД</v>
          </cell>
        </row>
        <row r="87">
          <cell r="A87">
            <v>100495</v>
          </cell>
          <cell r="B87" t="str">
            <v>ПРОВОДНИК НН ИЗОЛИРАН H07V-U 1х1,5 ЧЕРЕН</v>
          </cell>
          <cell r="C87" t="str">
            <v>М</v>
          </cell>
          <cell r="D87">
            <v>0.15</v>
          </cell>
          <cell r="E87" t="str">
            <v>ДА</v>
          </cell>
          <cell r="F87" t="str">
            <v>Филкаб АД</v>
          </cell>
        </row>
        <row r="88">
          <cell r="A88">
            <v>102777</v>
          </cell>
          <cell r="B88" t="str">
            <v>ПРОВОДНИК НН ИЗОЛИРАН H07V-U 1х1,5 СИН</v>
          </cell>
          <cell r="C88" t="str">
            <v>М</v>
          </cell>
          <cell r="D88">
            <v>0.16</v>
          </cell>
          <cell r="E88" t="str">
            <v>ДА</v>
          </cell>
          <cell r="F88" t="str">
            <v>Филкаб АД</v>
          </cell>
        </row>
        <row r="89">
          <cell r="A89">
            <v>102778</v>
          </cell>
          <cell r="B89" t="str">
            <v>ПРОВОДНИК НН ИЗОЛИРАН H07V-U 1х1,5 Ж-З</v>
          </cell>
          <cell r="C89" t="str">
            <v>М</v>
          </cell>
          <cell r="D89">
            <v>0.16</v>
          </cell>
          <cell r="E89" t="str">
            <v>ДА</v>
          </cell>
          <cell r="F89" t="str">
            <v>Филкаб АД</v>
          </cell>
        </row>
        <row r="90">
          <cell r="A90">
            <v>100493</v>
          </cell>
          <cell r="B90" t="str">
            <v>ПРОВОДНИК НН ИЗОЛИРАН H07V-U 1х2,5 ЧЕРЕН</v>
          </cell>
          <cell r="C90" t="str">
            <v>М</v>
          </cell>
          <cell r="D90">
            <v>0.28</v>
          </cell>
          <cell r="E90" t="str">
            <v>ДА</v>
          </cell>
          <cell r="F90" t="str">
            <v>Филкаб АД</v>
          </cell>
        </row>
        <row r="91">
          <cell r="A91">
            <v>102779</v>
          </cell>
          <cell r="B91" t="str">
            <v>ПРОВОДНИК НН ИЗОЛИРАН H07V-U 1х2,5 КАФЯВ</v>
          </cell>
          <cell r="C91" t="str">
            <v>М</v>
          </cell>
          <cell r="D91">
            <v>0.29</v>
          </cell>
          <cell r="E91" t="str">
            <v>ДА</v>
          </cell>
          <cell r="F91" t="str">
            <v>Филкаб АД</v>
          </cell>
        </row>
        <row r="92">
          <cell r="A92">
            <v>102780</v>
          </cell>
          <cell r="B92" t="str">
            <v>ПРОВОДНИК НН ИЗОЛ H07V-U 1х2,5 ЧЕРВЕН</v>
          </cell>
          <cell r="C92" t="str">
            <v>М</v>
          </cell>
          <cell r="D92">
            <v>0.28</v>
          </cell>
          <cell r="E92" t="str">
            <v>ДА</v>
          </cell>
          <cell r="F92" t="str">
            <v>Филкаб АД</v>
          </cell>
        </row>
        <row r="93">
          <cell r="A93">
            <v>102781</v>
          </cell>
          <cell r="B93" t="str">
            <v>ПРОВОДНИК НН ИЗОЛИРАН H07V-U 1х2,5 СИН</v>
          </cell>
          <cell r="C93" t="str">
            <v>М</v>
          </cell>
          <cell r="D93">
            <v>0.29</v>
          </cell>
          <cell r="E93" t="str">
            <v>ДА</v>
          </cell>
          <cell r="F93" t="str">
            <v>Филкаб АД</v>
          </cell>
        </row>
        <row r="94">
          <cell r="A94">
            <v>102782</v>
          </cell>
          <cell r="B94" t="str">
            <v>ПРОВОДНИК НН ИЗОЛИРАН H07V-U 1х2,5 Ж-З</v>
          </cell>
          <cell r="C94" t="str">
            <v>М</v>
          </cell>
          <cell r="D94">
            <v>0.28</v>
          </cell>
          <cell r="E94" t="str">
            <v>ДА</v>
          </cell>
          <cell r="F94" t="str">
            <v>Филкаб АД</v>
          </cell>
        </row>
        <row r="95">
          <cell r="A95">
            <v>102014</v>
          </cell>
          <cell r="B95" t="str">
            <v>ПРОВОДНИК НН ИЗОЛ МЕД H07V-U 1x10 ЧЕРЕН</v>
          </cell>
          <cell r="C95" t="str">
            <v>М</v>
          </cell>
          <cell r="D95">
            <v>0.92</v>
          </cell>
          <cell r="E95" t="str">
            <v>ДА</v>
          </cell>
          <cell r="F95" t="str">
            <v>Филкаб АД</v>
          </cell>
        </row>
        <row r="96">
          <cell r="A96">
            <v>102783</v>
          </cell>
          <cell r="B96" t="str">
            <v>ПРОВОДНИК НН ИЗОЛ МЕД H07V-U 1x10 СИН</v>
          </cell>
          <cell r="C96" t="str">
            <v>М</v>
          </cell>
          <cell r="D96">
            <v>1</v>
          </cell>
          <cell r="E96" t="str">
            <v>ДА</v>
          </cell>
          <cell r="F96" t="str">
            <v>Филкаб АД</v>
          </cell>
        </row>
        <row r="97">
          <cell r="A97">
            <v>102784</v>
          </cell>
          <cell r="B97" t="str">
            <v>ПРОВОДНИК НН ИЗОЛ МЕД H07V-U 1x10 Ж-З</v>
          </cell>
          <cell r="C97" t="str">
            <v>М</v>
          </cell>
          <cell r="D97">
            <v>1.13</v>
          </cell>
          <cell r="E97" t="str">
            <v>ДА</v>
          </cell>
          <cell r="F97" t="str">
            <v>Филкаб АД</v>
          </cell>
        </row>
        <row r="98">
          <cell r="A98">
            <v>100498</v>
          </cell>
          <cell r="B98" t="str">
            <v>ПРОВОДНИК НН ИЗОЛИРАН МЕДЕН H07V-K 1х150</v>
          </cell>
          <cell r="C98" t="str">
            <v>М</v>
          </cell>
          <cell r="D98">
            <v>17.64</v>
          </cell>
          <cell r="E98" t="str">
            <v>ДА</v>
          </cell>
          <cell r="F98" t="str">
            <v>Филкаб АД</v>
          </cell>
        </row>
        <row r="99">
          <cell r="A99">
            <v>101274</v>
          </cell>
          <cell r="B99" t="str">
            <v>ОБУВКА КАБЕЛНА БОЛТОВА AL/CU 95-240 ММ2</v>
          </cell>
          <cell r="C99" t="str">
            <v>БР</v>
          </cell>
          <cell r="D99">
            <v>10.7</v>
          </cell>
          <cell r="E99" t="str">
            <v>ДА</v>
          </cell>
          <cell r="F99" t="str">
            <v>Макрис-ГПХ ООД</v>
          </cell>
        </row>
        <row r="100">
          <cell r="A100">
            <v>102873</v>
          </cell>
          <cell r="B100" t="str">
            <v>КАБЕЛЕН НАКРАЙНИК БОЛТОВ AL/CU 95-240ММ2</v>
          </cell>
          <cell r="C100" t="str">
            <v>БР</v>
          </cell>
          <cell r="D100">
            <v>10.9</v>
          </cell>
          <cell r="E100" t="e">
            <v>#N/A</v>
          </cell>
          <cell r="F100" t="e">
            <v>#N/A</v>
          </cell>
        </row>
        <row r="101">
          <cell r="A101">
            <v>101901</v>
          </cell>
          <cell r="B101" t="str">
            <v>ОБУВКА КАБЕЛНА БОЛТОВА AL/CU 50-150 ММ2</v>
          </cell>
          <cell r="C101" t="str">
            <v>БР</v>
          </cell>
          <cell r="D101">
            <v>8.41</v>
          </cell>
          <cell r="E101" t="str">
            <v>ДА</v>
          </cell>
          <cell r="F101" t="str">
            <v>Макрис-ГПХ ООД</v>
          </cell>
        </row>
        <row r="102">
          <cell r="A102">
            <v>101805</v>
          </cell>
          <cell r="B102" t="str">
            <v>ОБУВКА КАБЕЛНА БОЛТОВА AL/CU 16-95 ММ2</v>
          </cell>
          <cell r="C102" t="str">
            <v>БР</v>
          </cell>
          <cell r="D102">
            <v>5.9</v>
          </cell>
          <cell r="E102" t="str">
            <v>ДА</v>
          </cell>
          <cell r="F102" t="str">
            <v>Макрис-ГПХ ООД</v>
          </cell>
        </row>
        <row r="103">
          <cell r="A103">
            <v>102875</v>
          </cell>
          <cell r="B103" t="str">
            <v>КАБЕЛЕН НАКРАЙНИК БОЛТОВ AL/CU 16-95 ММ2</v>
          </cell>
          <cell r="C103" t="str">
            <v>БР</v>
          </cell>
          <cell r="D103">
            <v>5.8</v>
          </cell>
          <cell r="E103" t="e">
            <v>#N/A</v>
          </cell>
          <cell r="F103" t="e">
            <v>#N/A</v>
          </cell>
        </row>
        <row r="104">
          <cell r="A104">
            <v>101266</v>
          </cell>
          <cell r="B104" t="str">
            <v>ОБУВКА КАБЕЛНА АЛУМИНИЕВА 16ММ2</v>
          </cell>
          <cell r="C104" t="str">
            <v>БР</v>
          </cell>
          <cell r="D104">
            <v>0.33</v>
          </cell>
          <cell r="E104" t="str">
            <v>ДА</v>
          </cell>
          <cell r="F104" t="str">
            <v>Интеркомплекс ООД</v>
          </cell>
        </row>
        <row r="105">
          <cell r="A105">
            <v>101269</v>
          </cell>
          <cell r="B105" t="str">
            <v>ОБУВКА КАБЕЛНА АЛУМИНИЕВА 25ММ2</v>
          </cell>
          <cell r="C105" t="str">
            <v>БР</v>
          </cell>
          <cell r="D105">
            <v>0.43</v>
          </cell>
          <cell r="E105" t="str">
            <v>ДА</v>
          </cell>
          <cell r="F105" t="str">
            <v>Интеркомплекс ООД</v>
          </cell>
        </row>
        <row r="106">
          <cell r="A106">
            <v>101270</v>
          </cell>
          <cell r="B106" t="str">
            <v>ОБУВКА КАБЕЛНА АЛУМИНИЕВА 35ММ2</v>
          </cell>
          <cell r="C106" t="str">
            <v>БР</v>
          </cell>
          <cell r="D106">
            <v>0.41</v>
          </cell>
          <cell r="E106" t="str">
            <v>ДА</v>
          </cell>
          <cell r="F106" t="str">
            <v>Интеркомплекс ООД</v>
          </cell>
        </row>
        <row r="107">
          <cell r="A107">
            <v>101271</v>
          </cell>
          <cell r="B107" t="str">
            <v>ОБУВКА КАБЕЛНА АЛУМИНИЕВА 50ММ2</v>
          </cell>
          <cell r="C107" t="str">
            <v>БР</v>
          </cell>
          <cell r="D107">
            <v>0.47</v>
          </cell>
          <cell r="E107" t="str">
            <v>ДА</v>
          </cell>
          <cell r="F107" t="str">
            <v>Интеркомплекс ООД</v>
          </cell>
        </row>
        <row r="108">
          <cell r="A108">
            <v>102871</v>
          </cell>
          <cell r="B108" t="str">
            <v>АЛУМИНИЕВ КАБЕЛ. НАКРАЙНИК 50ММ2 С ОТВОР</v>
          </cell>
          <cell r="C108" t="str">
            <v>БР</v>
          </cell>
          <cell r="D108">
            <v>0.48</v>
          </cell>
          <cell r="E108" t="e">
            <v>#N/A</v>
          </cell>
          <cell r="F108" t="e">
            <v>#N/A</v>
          </cell>
        </row>
        <row r="109">
          <cell r="A109">
            <v>101272</v>
          </cell>
          <cell r="B109" t="str">
            <v>ОБУВКА КАБЕЛНА АЛУМИНИЕВА 70ММ2</v>
          </cell>
          <cell r="C109" t="str">
            <v>БР</v>
          </cell>
          <cell r="D109">
            <v>0.65</v>
          </cell>
          <cell r="E109" t="str">
            <v>ДА</v>
          </cell>
          <cell r="F109" t="str">
            <v>Интеркомплекс ООД</v>
          </cell>
        </row>
        <row r="110">
          <cell r="A110">
            <v>102872</v>
          </cell>
          <cell r="B110" t="str">
            <v>АЛУМИНИЕВ КАБЕЛ. НАКРАЙНИК 70ММ2 С ОТВОР</v>
          </cell>
          <cell r="C110" t="str">
            <v>БР</v>
          </cell>
          <cell r="D110">
            <v>0.6</v>
          </cell>
          <cell r="E110" t="e">
            <v>#N/A</v>
          </cell>
          <cell r="F110" t="e">
            <v>#N/A</v>
          </cell>
        </row>
        <row r="111">
          <cell r="A111">
            <v>101273</v>
          </cell>
          <cell r="B111" t="str">
            <v>ОБУВКА КАБЕЛНА АЛУМИНИЕВА 95ММ2</v>
          </cell>
          <cell r="C111" t="str">
            <v>БР</v>
          </cell>
          <cell r="D111">
            <v>0.86</v>
          </cell>
          <cell r="E111" t="str">
            <v>ДА</v>
          </cell>
          <cell r="F111" t="str">
            <v>Интеркомплекс ООД</v>
          </cell>
        </row>
        <row r="112">
          <cell r="A112">
            <v>101264</v>
          </cell>
          <cell r="B112" t="str">
            <v>ОБУВКА КАБЕЛНА АЛУМИНИЕВА 120ММ2</v>
          </cell>
          <cell r="C112" t="str">
            <v>БР</v>
          </cell>
          <cell r="D112">
            <v>1.1</v>
          </cell>
          <cell r="E112" t="str">
            <v>ДА</v>
          </cell>
          <cell r="F112" t="str">
            <v>Интеркомплекс ООД</v>
          </cell>
        </row>
        <row r="113">
          <cell r="A113">
            <v>101265</v>
          </cell>
          <cell r="B113" t="str">
            <v>ОБУВКА КАБЕЛНА АЛУМИНИЕВА 150ММ2</v>
          </cell>
          <cell r="C113" t="str">
            <v>БР</v>
          </cell>
          <cell r="D113">
            <v>1.37</v>
          </cell>
          <cell r="E113" t="str">
            <v>ДА</v>
          </cell>
          <cell r="F113" t="str">
            <v>Интеркомплекс ООД</v>
          </cell>
        </row>
        <row r="114">
          <cell r="A114">
            <v>101267</v>
          </cell>
          <cell r="B114" t="str">
            <v>ОБУВКА КАБЕЛНА АЛУМИНИЕВА 185ММ2</v>
          </cell>
          <cell r="C114" t="str">
            <v>БР</v>
          </cell>
          <cell r="D114">
            <v>2.71</v>
          </cell>
          <cell r="E114" t="str">
            <v>ДА</v>
          </cell>
          <cell r="F114" t="str">
            <v>Интеркомплекс ООД</v>
          </cell>
        </row>
        <row r="115">
          <cell r="A115">
            <v>101268</v>
          </cell>
          <cell r="B115" t="str">
            <v>ОБУВКА КАБЕЛНА АЛУМИНИЕВА 240ММ2</v>
          </cell>
          <cell r="C115" t="str">
            <v>БР</v>
          </cell>
          <cell r="D115">
            <v>2.22</v>
          </cell>
          <cell r="E115" t="str">
            <v>ДА</v>
          </cell>
          <cell r="F115" t="str">
            <v>Интеркомплекс ООД</v>
          </cell>
        </row>
        <row r="116">
          <cell r="A116">
            <v>101275</v>
          </cell>
          <cell r="B116" t="str">
            <v>ОБУВКА КАБЕЛНА МЕДНА 10ММ2</v>
          </cell>
          <cell r="C116" t="str">
            <v>БР</v>
          </cell>
          <cell r="D116">
            <v>0.35</v>
          </cell>
          <cell r="E116" t="str">
            <v>ДА</v>
          </cell>
          <cell r="F116" t="str">
            <v>Интеркомплекс ООД</v>
          </cell>
        </row>
        <row r="117">
          <cell r="A117">
            <v>101278</v>
          </cell>
          <cell r="B117" t="str">
            <v>ОБУВКА КАБЕЛНА МЕДНА 16ММ2 ᴓ8</v>
          </cell>
          <cell r="C117" t="str">
            <v>БР</v>
          </cell>
          <cell r="D117">
            <v>0.51</v>
          </cell>
          <cell r="E117" t="str">
            <v>ДА</v>
          </cell>
          <cell r="F117" t="str">
            <v>Интеркомплекс ООД</v>
          </cell>
        </row>
        <row r="118">
          <cell r="A118">
            <v>102874</v>
          </cell>
          <cell r="B118" t="str">
            <v>МЕДЕН КАБЕЛЕН НАКРАЙНИК 16ММ2 С ОТВОР</v>
          </cell>
          <cell r="C118" t="str">
            <v>БР</v>
          </cell>
          <cell r="D118">
            <v>0.5</v>
          </cell>
          <cell r="E118" t="e">
            <v>#N/A</v>
          </cell>
          <cell r="F118" t="e">
            <v>#N/A</v>
          </cell>
        </row>
        <row r="119">
          <cell r="A119">
            <v>102608</v>
          </cell>
          <cell r="B119" t="str">
            <v>ОБУВКА КАБЕЛНА МЕДНА 16ММ2 ᴓ13</v>
          </cell>
          <cell r="C119" t="str">
            <v>БР</v>
          </cell>
          <cell r="D119">
            <v>0.51</v>
          </cell>
          <cell r="E119" t="str">
            <v>ДА</v>
          </cell>
          <cell r="F119" t="str">
            <v>Интеркомплекс ООД</v>
          </cell>
        </row>
        <row r="120">
          <cell r="A120">
            <v>102609</v>
          </cell>
          <cell r="B120" t="str">
            <v>ОБУВКА КАБЕЛНА МЕДНА 25ММ2 ᴓ8</v>
          </cell>
          <cell r="C120" t="str">
            <v>БР</v>
          </cell>
          <cell r="D120">
            <v>0.62</v>
          </cell>
          <cell r="E120" t="str">
            <v>ДА</v>
          </cell>
          <cell r="F120" t="str">
            <v>Интеркомплекс ООД</v>
          </cell>
        </row>
        <row r="121">
          <cell r="A121">
            <v>102610</v>
          </cell>
          <cell r="B121" t="str">
            <v>ОБУВКА КАБЕЛНА МЕДНА 25ММ2 ᴓ13</v>
          </cell>
          <cell r="C121" t="str">
            <v>БР</v>
          </cell>
          <cell r="D121">
            <v>0.65</v>
          </cell>
          <cell r="E121" t="str">
            <v>ДА</v>
          </cell>
          <cell r="F121" t="str">
            <v>Интеркомплекс ООД</v>
          </cell>
        </row>
        <row r="122">
          <cell r="A122">
            <v>101277</v>
          </cell>
          <cell r="B122" t="str">
            <v>ОБУВКА КАБЕЛНА МЕДНА 150ММ2</v>
          </cell>
          <cell r="C122" t="str">
            <v>БР</v>
          </cell>
          <cell r="D122">
            <v>3.39</v>
          </cell>
          <cell r="E122" t="str">
            <v>ДА</v>
          </cell>
          <cell r="F122" t="str">
            <v>Интеркомплекс ООД</v>
          </cell>
        </row>
        <row r="123">
          <cell r="A123">
            <v>101214</v>
          </cell>
          <cell r="B123" t="str">
            <v>СЪЕДИНИТЕЛ АЛУМИНИЕВ 16ММ2</v>
          </cell>
          <cell r="C123" t="str">
            <v>БР</v>
          </cell>
          <cell r="D123">
            <v>0.39</v>
          </cell>
          <cell r="E123" t="str">
            <v>ДА</v>
          </cell>
          <cell r="F123" t="str">
            <v>Ет Алекс-Евгени Кременлиев</v>
          </cell>
        </row>
        <row r="124">
          <cell r="A124">
            <v>101217</v>
          </cell>
          <cell r="B124" t="str">
            <v>СЪЕДИНИТЕЛ АЛУМИНИЕВ 25ММ2</v>
          </cell>
          <cell r="C124" t="str">
            <v>БР</v>
          </cell>
          <cell r="D124">
            <v>0.43</v>
          </cell>
          <cell r="E124" t="str">
            <v>ДА</v>
          </cell>
          <cell r="F124" t="str">
            <v>Ет Алекс-Евгени Кременлиев</v>
          </cell>
        </row>
        <row r="125">
          <cell r="A125">
            <v>101220</v>
          </cell>
          <cell r="B125" t="str">
            <v>СЪЕДИНИТЕЛ АЛУМИНИЕВ 50ММ2</v>
          </cell>
          <cell r="C125" t="str">
            <v>БР</v>
          </cell>
          <cell r="D125">
            <v>0.55</v>
          </cell>
          <cell r="E125" t="str">
            <v>ДА</v>
          </cell>
          <cell r="F125" t="str">
            <v>Ет Алекс-Евгени Кременлиев</v>
          </cell>
        </row>
        <row r="126">
          <cell r="A126">
            <v>101221</v>
          </cell>
          <cell r="B126" t="str">
            <v>СЪЕДИНИТЕЛ АЛУМИНИЕВ 70ММ2</v>
          </cell>
          <cell r="C126" t="str">
            <v>БР</v>
          </cell>
          <cell r="D126">
            <v>0.65</v>
          </cell>
          <cell r="E126" t="str">
            <v>ДА</v>
          </cell>
          <cell r="F126" t="str">
            <v>Ет Алекс-Евгени Кременлиев</v>
          </cell>
        </row>
        <row r="127">
          <cell r="A127">
            <v>101222</v>
          </cell>
          <cell r="B127" t="str">
            <v>СЪЕДИНИТЕЛ АЛУМИНИЕВ 95ММ2</v>
          </cell>
          <cell r="C127" t="str">
            <v>БР</v>
          </cell>
          <cell r="D127">
            <v>0.92</v>
          </cell>
          <cell r="E127" t="str">
            <v>ДА</v>
          </cell>
          <cell r="F127" t="str">
            <v>Ет Алекс-Евгени Кременлиев</v>
          </cell>
        </row>
        <row r="128">
          <cell r="A128">
            <v>101212</v>
          </cell>
          <cell r="B128" t="str">
            <v>СЪЕДИНИТЕЛ АЛУМИНИЕВ 120ММ2</v>
          </cell>
          <cell r="C128" t="str">
            <v>БР</v>
          </cell>
          <cell r="D128">
            <v>0.92</v>
          </cell>
          <cell r="E128" t="str">
            <v>ДА</v>
          </cell>
          <cell r="F128" t="str">
            <v>Ет Алекс-Евгени Кременлиев</v>
          </cell>
        </row>
        <row r="129">
          <cell r="A129">
            <v>101213</v>
          </cell>
          <cell r="B129" t="str">
            <v>СЪЕДИНИТЕЛ АЛУМИНИЕВ 150ММ2</v>
          </cell>
          <cell r="C129" t="str">
            <v>БР</v>
          </cell>
          <cell r="D129">
            <v>1.19</v>
          </cell>
          <cell r="E129" t="str">
            <v>ДА</v>
          </cell>
          <cell r="F129" t="str">
            <v>Ет Алекс-Евгени Кременлиев</v>
          </cell>
        </row>
        <row r="130">
          <cell r="A130">
            <v>101215</v>
          </cell>
          <cell r="B130" t="str">
            <v>СЪЕДИНИТЕЛ АЛУМИНИЕВ 185ММ2</v>
          </cell>
          <cell r="C130" t="str">
            <v>БР</v>
          </cell>
          <cell r="D130">
            <v>1.63</v>
          </cell>
          <cell r="E130" t="str">
            <v>ДА</v>
          </cell>
          <cell r="F130" t="str">
            <v>Ет Алекс-Евгени Кременлиев</v>
          </cell>
        </row>
        <row r="131">
          <cell r="A131">
            <v>101216</v>
          </cell>
          <cell r="B131" t="str">
            <v>СЪЕДИНИТЕЛ АЛУМИНИЕВ 240ММ2</v>
          </cell>
          <cell r="C131" t="str">
            <v>БР</v>
          </cell>
          <cell r="D131">
            <v>1.5</v>
          </cell>
          <cell r="E131" t="str">
            <v>ДА</v>
          </cell>
          <cell r="F131" t="str">
            <v>Ет Алекс-Евгени Кременлиев</v>
          </cell>
        </row>
        <row r="132">
          <cell r="A132">
            <v>101195</v>
          </cell>
          <cell r="B132" t="str">
            <v>СЪЕДИНИТЕЛ БОЛТОВ AL/CU 95-240 ММ2</v>
          </cell>
          <cell r="C132" t="str">
            <v>БР</v>
          </cell>
          <cell r="D132">
            <v>12.8</v>
          </cell>
          <cell r="E132" t="str">
            <v>ДА</v>
          </cell>
          <cell r="F132" t="str">
            <v>Макрис-ГПХ ООД</v>
          </cell>
        </row>
        <row r="133">
          <cell r="A133">
            <v>102870</v>
          </cell>
          <cell r="B133" t="str">
            <v>ГИЛЗА С БОЛТ,КЪСАЩ ГЛАВA АL/CU 95-240ММ2</v>
          </cell>
          <cell r="C133" t="str">
            <v>БР</v>
          </cell>
          <cell r="D133">
            <v>13</v>
          </cell>
          <cell r="E133" t="e">
            <v>#N/A</v>
          </cell>
          <cell r="F133" t="e">
            <v>#N/A</v>
          </cell>
        </row>
        <row r="134">
          <cell r="A134">
            <v>101232</v>
          </cell>
          <cell r="B134" t="str">
            <v>СЪЕДИНИТЕЛ БОЛТОВ AL/CU 50-150 ММ2</v>
          </cell>
          <cell r="C134" t="str">
            <v>БР</v>
          </cell>
          <cell r="D134">
            <v>8.8</v>
          </cell>
          <cell r="E134" t="str">
            <v>ДА</v>
          </cell>
          <cell r="F134" t="str">
            <v>Макрис-ГПХ ООД</v>
          </cell>
        </row>
        <row r="135">
          <cell r="A135">
            <v>101194</v>
          </cell>
          <cell r="B135" t="str">
            <v>СЪЕДИНИТЕЛ БОЛТОВ AL/CU 16-95 ММ2</v>
          </cell>
          <cell r="C135" t="str">
            <v>БР</v>
          </cell>
          <cell r="D135">
            <v>6.8</v>
          </cell>
          <cell r="E135" t="str">
            <v>ДА</v>
          </cell>
          <cell r="F135" t="str">
            <v>Макрис-ГПХ ООД</v>
          </cell>
        </row>
        <row r="136">
          <cell r="A136">
            <v>102869</v>
          </cell>
          <cell r="B136" t="str">
            <v>ГИЛЗА С БОЛТ,КЪСАЩА ГЛАВА AL/CU 16-95ММ2</v>
          </cell>
          <cell r="C136" t="str">
            <v>БР</v>
          </cell>
          <cell r="D136">
            <v>6.9</v>
          </cell>
          <cell r="E136" t="e">
            <v>#N/A</v>
          </cell>
          <cell r="F136" t="e">
            <v>#N/A</v>
          </cell>
        </row>
        <row r="137">
          <cell r="A137">
            <v>101171</v>
          </cell>
          <cell r="B137" t="str">
            <v>ЛЕНТА ИЗОЛАЦИОННА PVC 600 В 19 MM</v>
          </cell>
          <cell r="C137" t="str">
            <v>БР</v>
          </cell>
          <cell r="D137">
            <v>1.29</v>
          </cell>
          <cell r="E137" t="str">
            <v>ДА</v>
          </cell>
          <cell r="F137" t="str">
            <v>Контрагент 35 ЕООД</v>
          </cell>
        </row>
        <row r="138">
          <cell r="A138">
            <v>101169</v>
          </cell>
          <cell r="B138" t="str">
            <v>ЛЕНТА ИЗОЛАЦИОННА EPR 69 КВ 19 MM</v>
          </cell>
          <cell r="C138" t="str">
            <v>БР</v>
          </cell>
          <cell r="D138">
            <v>5.75</v>
          </cell>
          <cell r="E138" t="str">
            <v>ДА</v>
          </cell>
          <cell r="F138" t="str">
            <v>Контрагент 35 ЕООД</v>
          </cell>
        </row>
        <row r="139">
          <cell r="A139">
            <v>102341</v>
          </cell>
          <cell r="B139" t="str">
            <v>ЛЕНТА МАСЛОУСТOЙЧИВА EPR ДО 69kV</v>
          </cell>
          <cell r="C139" t="str">
            <v>БР</v>
          </cell>
          <cell r="D139">
            <v>14</v>
          </cell>
          <cell r="E139" t="str">
            <v>ДА</v>
          </cell>
          <cell r="F139" t="str">
            <v>Контрагент 35 ЕООД</v>
          </cell>
        </row>
        <row r="140">
          <cell r="A140">
            <v>101187</v>
          </cell>
          <cell r="B140" t="str">
            <v>ЛЕНТА ПОЛУПРОВОДЯЩА ДО 20kV</v>
          </cell>
          <cell r="C140" t="str">
            <v>БР</v>
          </cell>
          <cell r="D140">
            <v>5.9</v>
          </cell>
          <cell r="E140" t="str">
            <v>ДА</v>
          </cell>
          <cell r="F140" t="str">
            <v>Контрагент 35 ЕООД</v>
          </cell>
        </row>
        <row r="141">
          <cell r="A141">
            <v>101188</v>
          </cell>
          <cell r="B141" t="str">
            <v>ЛЕНТА КОНТРОЛ ИНТЕНЗИТЕТ ДО 20kV</v>
          </cell>
          <cell r="C141" t="str">
            <v>БР</v>
          </cell>
          <cell r="D141">
            <v>20</v>
          </cell>
          <cell r="E141" t="str">
            <v>ДА</v>
          </cell>
          <cell r="F141" t="str">
            <v>Контрагент 35 ЕООД</v>
          </cell>
        </row>
        <row r="142">
          <cell r="A142">
            <v>101174</v>
          </cell>
          <cell r="B142" t="str">
            <v>ЛЕНТА УПЛЪТНЯВАЩА</v>
          </cell>
          <cell r="C142" t="str">
            <v>БР</v>
          </cell>
          <cell r="D142">
            <v>1.2</v>
          </cell>
          <cell r="E142" t="str">
            <v>ДА</v>
          </cell>
          <cell r="F142" t="str">
            <v>Контрагент 35 ЕООД</v>
          </cell>
        </row>
        <row r="143">
          <cell r="A143">
            <v>101905</v>
          </cell>
          <cell r="B143" t="str">
            <v>ПРУЖИНКА КАБЕЛНА ГЛАВА/МУФА 17-30/25ММ</v>
          </cell>
          <cell r="C143" t="str">
            <v>БР</v>
          </cell>
          <cell r="D143">
            <v>2.39</v>
          </cell>
          <cell r="E143" t="str">
            <v>ДА</v>
          </cell>
          <cell r="F143" t="str">
            <v>Кимтех България ООД</v>
          </cell>
        </row>
        <row r="144">
          <cell r="A144">
            <v>101906</v>
          </cell>
          <cell r="B144" t="str">
            <v>ПРУЖИНКА КАБЕЛНА ГЛАВА/МУФА 23-40/25ММ</v>
          </cell>
          <cell r="C144" t="str">
            <v>БР</v>
          </cell>
          <cell r="D144">
            <v>3.3</v>
          </cell>
          <cell r="E144" t="str">
            <v>ДА</v>
          </cell>
          <cell r="F144" t="str">
            <v>Кимтех България ООД</v>
          </cell>
        </row>
        <row r="145">
          <cell r="A145">
            <v>101161</v>
          </cell>
          <cell r="B145" t="str">
            <v>ЕКРАН/ОПЛЕТКА МЕДЕН</v>
          </cell>
          <cell r="C145" t="str">
            <v>М</v>
          </cell>
          <cell r="D145">
            <v>4.7</v>
          </cell>
          <cell r="E145" t="str">
            <v>ДА</v>
          </cell>
          <cell r="F145" t="str">
            <v>Кимтех България ООД</v>
          </cell>
        </row>
        <row r="146">
          <cell r="A146">
            <v>100569</v>
          </cell>
          <cell r="B146" t="str">
            <v>ЛЕНТА ПВЦ СИГНАЛНА ЗА КАБЕЛНИ ЛИНИИ</v>
          </cell>
          <cell r="C146" t="str">
            <v>КГ</v>
          </cell>
          <cell r="D146">
            <v>3.49</v>
          </cell>
          <cell r="E146" t="str">
            <v>НЕ</v>
          </cell>
          <cell r="F146" t="e">
            <v>#REF!</v>
          </cell>
        </row>
        <row r="147">
          <cell r="A147">
            <v>100748</v>
          </cell>
          <cell r="B147" t="str">
            <v>ГЛАВА ОТКРИТ М-Ж ПЕИ СТУДЕН. 25-95 20КВ</v>
          </cell>
          <cell r="C147" t="str">
            <v>БР</v>
          </cell>
          <cell r="D147">
            <v>116.83</v>
          </cell>
          <cell r="E147" t="str">
            <v>НЕ</v>
          </cell>
          <cell r="F147" t="e">
            <v>#REF!</v>
          </cell>
        </row>
        <row r="148">
          <cell r="A148">
            <v>101557</v>
          </cell>
          <cell r="B148" t="str">
            <v>ГЛАВА ОТКРИТ МОНТАЖ 25-70 20 КВ</v>
          </cell>
          <cell r="C148" t="str">
            <v>БР</v>
          </cell>
          <cell r="D148">
            <v>49.3</v>
          </cell>
          <cell r="E148" t="str">
            <v>ДА</v>
          </cell>
          <cell r="F148" t="str">
            <v>ВАК - 02 ООД</v>
          </cell>
        </row>
        <row r="149">
          <cell r="A149">
            <v>101150</v>
          </cell>
          <cell r="B149" t="str">
            <v>ГЛАВА ОТКРИТ М-Ж ПЕИ ТЕРМОС. 95-240 20КВ</v>
          </cell>
          <cell r="C149" t="str">
            <v>БР</v>
          </cell>
          <cell r="D149">
            <v>71.43</v>
          </cell>
          <cell r="E149" t="str">
            <v>ДА</v>
          </cell>
          <cell r="F149" t="str">
            <v>ВАК - 02 ООД</v>
          </cell>
        </row>
        <row r="150">
          <cell r="A150">
            <v>102343</v>
          </cell>
          <cell r="B150" t="str">
            <v>ГЛАВА ОТКРИТ МОНТАЖ 300-400 20 КВ</v>
          </cell>
          <cell r="C150" t="str">
            <v>БР</v>
          </cell>
          <cell r="D150">
            <v>63.95</v>
          </cell>
          <cell r="E150" t="str">
            <v>ДА</v>
          </cell>
          <cell r="F150" t="str">
            <v>ВАК - 02 ООД</v>
          </cell>
        </row>
        <row r="151">
          <cell r="A151">
            <v>100980</v>
          </cell>
          <cell r="B151" t="str">
            <v>ГЛАВА ЗАКРИТ М-Ж ПЕИ ТЕРМОС. 25-95 20КВ</v>
          </cell>
          <cell r="C151" t="str">
            <v>БР</v>
          </cell>
          <cell r="D151">
            <v>100.73</v>
          </cell>
          <cell r="E151" t="str">
            <v>НЕ</v>
          </cell>
          <cell r="F151" t="e">
            <v>#REF!</v>
          </cell>
        </row>
        <row r="152">
          <cell r="A152">
            <v>102344</v>
          </cell>
          <cell r="B152" t="str">
            <v>ГЛАВА ЗАКРИТ М-Ж ТЕРМОС. 25-70 20КВ</v>
          </cell>
          <cell r="C152" t="str">
            <v>БР</v>
          </cell>
          <cell r="D152">
            <v>30.2</v>
          </cell>
          <cell r="E152" t="str">
            <v>ДА</v>
          </cell>
          <cell r="F152" t="str">
            <v>ВАК - 02 ООД</v>
          </cell>
        </row>
        <row r="153">
          <cell r="A153">
            <v>101155</v>
          </cell>
          <cell r="B153" t="str">
            <v>ГЛАВА ЗАКРИТ М-Ж ПЕИ ТЕРМОС. 95-240 20КВ</v>
          </cell>
          <cell r="C153" t="str">
            <v>БР</v>
          </cell>
          <cell r="D153">
            <v>39.92</v>
          </cell>
          <cell r="E153" t="str">
            <v>ДА</v>
          </cell>
          <cell r="F153" t="str">
            <v>ВАК - 02 ООД</v>
          </cell>
        </row>
        <row r="154">
          <cell r="A154">
            <v>102345</v>
          </cell>
          <cell r="B154" t="str">
            <v>ГЛАВА ЗАКРИТ М-Ж ТЕРМОС. 300-400 20КВ</v>
          </cell>
          <cell r="C154" t="str">
            <v>БР</v>
          </cell>
          <cell r="D154">
            <v>43.83</v>
          </cell>
          <cell r="E154" t="str">
            <v>ДА</v>
          </cell>
          <cell r="F154" t="str">
            <v>ВАК - 02 ООД</v>
          </cell>
        </row>
        <row r="155">
          <cell r="A155">
            <v>101713</v>
          </cell>
          <cell r="B155" t="str">
            <v>ГЛАВА АДАПТОРНА Т 95-240 MM2 20КВ. 630 А</v>
          </cell>
          <cell r="C155" t="str">
            <v>БР</v>
          </cell>
          <cell r="D155">
            <v>613.67</v>
          </cell>
          <cell r="E155" t="str">
            <v>НЕ</v>
          </cell>
          <cell r="F155" t="str">
            <v>не</v>
          </cell>
        </row>
        <row r="156">
          <cell r="A156">
            <v>100867</v>
          </cell>
          <cell r="B156" t="str">
            <v>ГЛАВА АДАПТОРНА Г 50 ММ2 20КВ. 250А</v>
          </cell>
          <cell r="C156" t="str">
            <v>БР</v>
          </cell>
          <cell r="D156">
            <v>296</v>
          </cell>
          <cell r="E156" t="str">
            <v>НЕ</v>
          </cell>
          <cell r="F156" t="str">
            <v>не</v>
          </cell>
        </row>
        <row r="157">
          <cell r="A157">
            <v>101716</v>
          </cell>
          <cell r="B157" t="str">
            <v>МУФА ТЕРМОСВИВАЕМА СУХ КАБЕЛ 25-95 20КВ</v>
          </cell>
          <cell r="C157" t="str">
            <v>БР</v>
          </cell>
          <cell r="D157">
            <v>49.41</v>
          </cell>
          <cell r="E157" t="str">
            <v>ДА</v>
          </cell>
          <cell r="F157" t="str">
            <v>ВАК - 02 ООД</v>
          </cell>
        </row>
        <row r="158">
          <cell r="A158">
            <v>101894</v>
          </cell>
          <cell r="B158" t="str">
            <v>МУФА ТЕРМОСВИВАЕМА СУХ КАБЕЛ 95-240 20КВ</v>
          </cell>
          <cell r="C158" t="str">
            <v>БР</v>
          </cell>
          <cell r="D158">
            <v>74.92</v>
          </cell>
          <cell r="E158" t="str">
            <v>НЕ</v>
          </cell>
          <cell r="F158" t="str">
            <v>не</v>
          </cell>
        </row>
        <row r="159">
          <cell r="A159">
            <v>101895</v>
          </cell>
          <cell r="B159" t="str">
            <v>МУФА ТЕРМ СУХ КАБЕЛ 120-240 20КВ</v>
          </cell>
          <cell r="C159" t="str">
            <v>БР</v>
          </cell>
          <cell r="D159">
            <v>59.2</v>
          </cell>
          <cell r="E159" t="str">
            <v>ДА</v>
          </cell>
          <cell r="F159" t="str">
            <v>ВАК - 02 ООД</v>
          </cell>
        </row>
        <row r="160">
          <cell r="A160">
            <v>101889</v>
          </cell>
          <cell r="B160" t="str">
            <v>МУФА ПРЕХОДНА ТЕРМОСВИВАЕМА 25-95 20 КВ</v>
          </cell>
          <cell r="C160" t="str">
            <v>БР</v>
          </cell>
          <cell r="D160">
            <v>336.1</v>
          </cell>
          <cell r="E160" t="str">
            <v>ДА</v>
          </cell>
          <cell r="F160" t="str">
            <v>ВАК - 02 ООД</v>
          </cell>
        </row>
        <row r="161">
          <cell r="A161">
            <v>101890</v>
          </cell>
          <cell r="B161" t="str">
            <v>МУФА ПРЕХОДНА ТЕРМОСВИВАЕМА 95-240 20 КВ</v>
          </cell>
          <cell r="C161" t="str">
            <v>БР</v>
          </cell>
          <cell r="D161">
            <v>325.03</v>
          </cell>
          <cell r="E161" t="str">
            <v>ДА</v>
          </cell>
          <cell r="F161" t="str">
            <v>ВАК - 02 ООД</v>
          </cell>
        </row>
        <row r="162">
          <cell r="A162">
            <v>101892</v>
          </cell>
          <cell r="B162" t="str">
            <v>МУФА ПРЕХОДНА ТЕРМОСВИВАЕМА 25-70 10 КВ</v>
          </cell>
          <cell r="C162" t="str">
            <v>БР</v>
          </cell>
          <cell r="D162">
            <v>309.65</v>
          </cell>
          <cell r="E162" t="str">
            <v>ДА</v>
          </cell>
          <cell r="F162" t="str">
            <v>ВАК - 02 ООД</v>
          </cell>
        </row>
        <row r="163">
          <cell r="A163">
            <v>102346</v>
          </cell>
          <cell r="B163" t="str">
            <v>МУФА ПРЕХОДНА ТЕРМОСВИВАЕМА 95-185 10 КВ</v>
          </cell>
          <cell r="C163" t="str">
            <v>БР</v>
          </cell>
          <cell r="D163">
            <v>260</v>
          </cell>
          <cell r="E163" t="str">
            <v>ДА</v>
          </cell>
          <cell r="F163" t="str">
            <v>ВАК - 02 ООД</v>
          </cell>
        </row>
        <row r="164">
          <cell r="A164">
            <v>101914</v>
          </cell>
          <cell r="B164" t="str">
            <v>МУФА ПРЕХОДНА ТЕРМОСВИВАЕМА 95-240 10 КВ</v>
          </cell>
          <cell r="C164" t="str">
            <v>БР</v>
          </cell>
          <cell r="D164">
            <v>521</v>
          </cell>
          <cell r="E164" t="str">
            <v>НЕ</v>
          </cell>
          <cell r="F164" t="str">
            <v>не</v>
          </cell>
        </row>
        <row r="165">
          <cell r="A165">
            <v>101885</v>
          </cell>
          <cell r="B165" t="str">
            <v>МУФА РЕМОНТНА МАСЛЕН КАБЕЛ 70-150 20 КВ</v>
          </cell>
          <cell r="C165" t="str">
            <v>БР</v>
          </cell>
          <cell r="D165">
            <v>542.39</v>
          </cell>
          <cell r="E165" t="str">
            <v>ДА</v>
          </cell>
          <cell r="F165" t="str">
            <v>Кимтех България ООД</v>
          </cell>
        </row>
        <row r="166">
          <cell r="A166">
            <v>101886</v>
          </cell>
          <cell r="B166" t="str">
            <v>МУФА РЕМОНТНА МАСЛЕН КАБЕЛ 120-240 20 КВ</v>
          </cell>
          <cell r="C166" t="str">
            <v>БР</v>
          </cell>
          <cell r="D166">
            <v>554.63</v>
          </cell>
          <cell r="E166" t="str">
            <v>ДА</v>
          </cell>
          <cell r="F166" t="str">
            <v>Кимтех България ООД</v>
          </cell>
        </row>
        <row r="167">
          <cell r="A167">
            <v>101887</v>
          </cell>
          <cell r="B167" t="str">
            <v>МУФА РЕМОНТНА МАСЛЕН КАБЕЛ 70-120 10 КВ</v>
          </cell>
          <cell r="C167" t="str">
            <v>БР</v>
          </cell>
          <cell r="D167">
            <v>216.21</v>
          </cell>
          <cell r="E167" t="str">
            <v>ДА</v>
          </cell>
          <cell r="F167" t="str">
            <v>Кимтех България ООД</v>
          </cell>
        </row>
        <row r="168">
          <cell r="A168">
            <v>101888</v>
          </cell>
          <cell r="B168" t="str">
            <v>МУФА РЕМОНТНА МАСЛЕН КАБЕЛ 150-240 10 КВ</v>
          </cell>
          <cell r="C168" t="str">
            <v>БР</v>
          </cell>
          <cell r="D168">
            <v>251.32</v>
          </cell>
          <cell r="E168" t="str">
            <v>ДА</v>
          </cell>
          <cell r="F168" t="str">
            <v>Кимтех България ООД</v>
          </cell>
        </row>
        <row r="169">
          <cell r="A169">
            <v>101721</v>
          </cell>
          <cell r="B169" t="str">
            <v>МУФА ТЕРМОСВИВ. НИСКО НАПРЕЖЕНИЕ 4х6-25</v>
          </cell>
          <cell r="C169" t="str">
            <v>БР</v>
          </cell>
          <cell r="D169">
            <v>4.05</v>
          </cell>
          <cell r="E169" t="str">
            <v>ДА</v>
          </cell>
          <cell r="F169" t="str">
            <v>Кимтех България ООД</v>
          </cell>
        </row>
        <row r="170">
          <cell r="A170">
            <v>101719</v>
          </cell>
          <cell r="B170" t="str">
            <v>МУФА ТЕРМОСВИВ. НИСКО НАПРЕЖЕНИЕ 4х25-95</v>
          </cell>
          <cell r="C170" t="str">
            <v>БР</v>
          </cell>
          <cell r="D170">
            <v>8</v>
          </cell>
          <cell r="E170" t="str">
            <v>ДА</v>
          </cell>
          <cell r="F170" t="str">
            <v>Кимтех България ООД</v>
          </cell>
        </row>
        <row r="171">
          <cell r="A171">
            <v>102342</v>
          </cell>
          <cell r="B171" t="str">
            <v>МУФА ТЕРМОСВИВ. НИСКО НАПРЕЖ 4х95-185</v>
          </cell>
          <cell r="C171" t="str">
            <v>БР</v>
          </cell>
          <cell r="D171">
            <v>11</v>
          </cell>
          <cell r="E171" t="str">
            <v>ДА</v>
          </cell>
          <cell r="F171" t="str">
            <v>Кимтех България ООД</v>
          </cell>
        </row>
        <row r="172">
          <cell r="A172">
            <v>101772</v>
          </cell>
          <cell r="B172" t="str">
            <v>МУФА ТЕРМОСВИВАЕМА НН 3х95-185/1х25-95</v>
          </cell>
          <cell r="C172" t="str">
            <v>БР</v>
          </cell>
          <cell r="D172">
            <v>81.16</v>
          </cell>
          <cell r="E172" t="str">
            <v>НЕ</v>
          </cell>
          <cell r="F172" t="e">
            <v>#REF!</v>
          </cell>
        </row>
        <row r="173">
          <cell r="A173">
            <v>101718</v>
          </cell>
          <cell r="B173" t="str">
            <v>МУФА ТЕРМОСВИВИВАЕМА НН 4х150-240</v>
          </cell>
          <cell r="C173" t="str">
            <v>БР</v>
          </cell>
          <cell r="D173">
            <v>13.03</v>
          </cell>
          <cell r="E173" t="str">
            <v>ДА</v>
          </cell>
          <cell r="F173" t="str">
            <v>Кимтех България ООД</v>
          </cell>
        </row>
        <row r="174">
          <cell r="A174">
            <v>102350</v>
          </cell>
          <cell r="B174" t="str">
            <v>МАНШЕТ ТЕРМОСВ РЕПАРАЦИОНЕН 25/10-750ММ</v>
          </cell>
          <cell r="C174" t="str">
            <v>БР</v>
          </cell>
          <cell r="D174">
            <v>16.85</v>
          </cell>
          <cell r="E174" t="str">
            <v>ДА</v>
          </cell>
          <cell r="F174" t="str">
            <v>Трейд Груп ООД</v>
          </cell>
        </row>
        <row r="175">
          <cell r="A175">
            <v>101715</v>
          </cell>
          <cell r="B175" t="str">
            <v>МАНШЕТ ТЕРМОСВИВАЕМ С ЦИП 34/10 ММ 750ММ</v>
          </cell>
          <cell r="C175" t="str">
            <v>БР</v>
          </cell>
          <cell r="D175">
            <v>10.46</v>
          </cell>
          <cell r="E175" t="e">
            <v>#N/A</v>
          </cell>
          <cell r="F175" t="e">
            <v>#N/A</v>
          </cell>
        </row>
        <row r="176">
          <cell r="A176">
            <v>102351</v>
          </cell>
          <cell r="B176" t="str">
            <v>МАНШЕТ ТЕРМОСВ РЕПАРАЦИОНЕН 65/25-750ММ</v>
          </cell>
          <cell r="C176" t="str">
            <v>БР</v>
          </cell>
          <cell r="D176">
            <v>22.45</v>
          </cell>
          <cell r="E176" t="str">
            <v>ДА</v>
          </cell>
          <cell r="F176" t="str">
            <v>Трейд Груп ООД</v>
          </cell>
        </row>
        <row r="177">
          <cell r="A177">
            <v>101795</v>
          </cell>
          <cell r="B177" t="str">
            <v>МАНШЕТ ТЕРМОСВИВАЕМ С ЦИП 84/20 ММ 750ММ</v>
          </cell>
          <cell r="C177" t="str">
            <v>БР</v>
          </cell>
          <cell r="D177">
            <v>15.69</v>
          </cell>
          <cell r="E177" t="e">
            <v>#N/A</v>
          </cell>
          <cell r="F177" t="e">
            <v>#N/A</v>
          </cell>
        </row>
        <row r="178">
          <cell r="A178">
            <v>102352</v>
          </cell>
          <cell r="B178" t="str">
            <v>МАНШЕТ ТЕРМОСВ РЕПАРАЦИОН 115/60-1000ММ</v>
          </cell>
          <cell r="C178" t="str">
            <v>БР</v>
          </cell>
          <cell r="D178">
            <v>39.61</v>
          </cell>
          <cell r="E178" t="str">
            <v>ДА</v>
          </cell>
          <cell r="F178" t="str">
            <v>Трейд Груп ООД</v>
          </cell>
        </row>
        <row r="179">
          <cell r="A179">
            <v>101899</v>
          </cell>
          <cell r="B179" t="str">
            <v>ТРЪБА ДЕБЕЛОСТЕННА 45-50/10-16. 1000ММ</v>
          </cell>
          <cell r="C179" t="str">
            <v>БР</v>
          </cell>
          <cell r="D179">
            <v>15.86</v>
          </cell>
          <cell r="E179" t="e">
            <v>#N/A</v>
          </cell>
          <cell r="F179" t="e">
            <v>#N/A</v>
          </cell>
        </row>
        <row r="180">
          <cell r="A180">
            <v>102348</v>
          </cell>
          <cell r="B180" t="str">
            <v>ТРЪБА ДЕБЕЛОСТЕН ТЕРМОСВ. 45-50/30-10 ММ</v>
          </cell>
          <cell r="C180" t="str">
            <v>БР</v>
          </cell>
          <cell r="D180">
            <v>6.38</v>
          </cell>
          <cell r="E180" t="str">
            <v>ДА</v>
          </cell>
          <cell r="F180" t="str">
            <v>Трейд Груп ООД</v>
          </cell>
        </row>
        <row r="181">
          <cell r="A181">
            <v>101900</v>
          </cell>
          <cell r="B181" t="str">
            <v>ТРЪБА ДЕБЕЛОСТЕННА 115-130/35-40. 1000ММ</v>
          </cell>
          <cell r="C181" t="str">
            <v>БР</v>
          </cell>
          <cell r="D181">
            <v>20.05</v>
          </cell>
          <cell r="E181" t="e">
            <v>#N/A</v>
          </cell>
          <cell r="F181" t="e">
            <v>#N/A</v>
          </cell>
        </row>
        <row r="182">
          <cell r="A182">
            <v>102349</v>
          </cell>
          <cell r="B182" t="str">
            <v>ТРЪБА ДЕБЕЛОСТ ТЕРМОСВ. 115-130/60-25 ММ</v>
          </cell>
          <cell r="C182" t="str">
            <v>БР</v>
          </cell>
          <cell r="D182">
            <v>14.6</v>
          </cell>
          <cell r="E182" t="str">
            <v>ДА</v>
          </cell>
          <cell r="F182" t="str">
            <v>Трейд Груп ООД</v>
          </cell>
        </row>
        <row r="183">
          <cell r="A183">
            <v>101411</v>
          </cell>
          <cell r="B183" t="str">
            <v>РЪКАВИЦА ТЕРМОСИВАЕМА 4х16-95 ММ2</v>
          </cell>
          <cell r="C183" t="str">
            <v>БР</v>
          </cell>
          <cell r="D183">
            <v>5.82</v>
          </cell>
          <cell r="E183" t="str">
            <v>ДА</v>
          </cell>
          <cell r="F183" t="str">
            <v>Трейд Груп ООД</v>
          </cell>
        </row>
        <row r="184">
          <cell r="A184">
            <v>101412</v>
          </cell>
          <cell r="B184" t="str">
            <v>РЪКАВИЦА ТЕРМОСИВАЕМА 4х50-150 ММ2</v>
          </cell>
          <cell r="C184" t="str">
            <v>БР</v>
          </cell>
          <cell r="D184">
            <v>6.34</v>
          </cell>
          <cell r="E184" t="str">
            <v>ДА</v>
          </cell>
          <cell r="F184" t="str">
            <v>Трейд Груп ООД</v>
          </cell>
        </row>
        <row r="185">
          <cell r="A185">
            <v>101663</v>
          </cell>
          <cell r="B185" t="str">
            <v>РЪКАВИЦА ТЕРМОСИВАЕМА 4х95-240 ММ2</v>
          </cell>
          <cell r="C185" t="str">
            <v>БР</v>
          </cell>
          <cell r="D185">
            <v>7.91</v>
          </cell>
          <cell r="E185" t="str">
            <v>ДА</v>
          </cell>
          <cell r="F185" t="str">
            <v>Трейд Груп ООД</v>
          </cell>
        </row>
        <row r="186">
          <cell r="A186">
            <v>101615</v>
          </cell>
          <cell r="B186" t="str">
            <v>КАПА КАБЕЛНА ТЕРМОСВИВАЕМА 15/5 ММ</v>
          </cell>
          <cell r="C186" t="str">
            <v>БР</v>
          </cell>
          <cell r="D186">
            <v>0.92</v>
          </cell>
          <cell r="E186" t="str">
            <v>ДА</v>
          </cell>
          <cell r="F186" t="str">
            <v>Трейд Груп ООД</v>
          </cell>
        </row>
        <row r="187">
          <cell r="A187">
            <v>100870</v>
          </cell>
          <cell r="B187" t="str">
            <v>КАПА КАБЕЛНА ТЕРМОСВИВАЕМА 35/15 ММ</v>
          </cell>
          <cell r="C187" t="str">
            <v>БР</v>
          </cell>
          <cell r="D187">
            <v>1.43</v>
          </cell>
          <cell r="E187" t="str">
            <v>ДА</v>
          </cell>
          <cell r="F187" t="str">
            <v>Трейд Груп ООД</v>
          </cell>
        </row>
        <row r="188">
          <cell r="A188">
            <v>100872</v>
          </cell>
          <cell r="B188" t="str">
            <v>КАПА КАБЕЛНА ТЕРМОСВИВАЕМА 55/25 ММ</v>
          </cell>
          <cell r="C188" t="str">
            <v>БР</v>
          </cell>
          <cell r="D188">
            <v>1.84</v>
          </cell>
          <cell r="E188" t="str">
            <v>ДА</v>
          </cell>
          <cell r="F188" t="str">
            <v>Трейд Груп ООД</v>
          </cell>
        </row>
        <row r="189">
          <cell r="A189">
            <v>102347</v>
          </cell>
          <cell r="B189" t="str">
            <v>КАПА КАБЕЛНА ТЕРМОСВИВАЕМА 75/35 ММ</v>
          </cell>
          <cell r="C189" t="str">
            <v>БР</v>
          </cell>
          <cell r="D189">
            <v>3.51</v>
          </cell>
          <cell r="E189" t="str">
            <v>ДА</v>
          </cell>
          <cell r="F189" t="str">
            <v>Трейд Груп ООД</v>
          </cell>
        </row>
        <row r="190">
          <cell r="A190">
            <v>101617</v>
          </cell>
          <cell r="B190" t="str">
            <v>КАПА КАБЕЛНА ТЕРМОСВИВАЕМА 75/30 ММ</v>
          </cell>
          <cell r="C190" t="str">
            <v>БР</v>
          </cell>
          <cell r="D190">
            <v>3.4</v>
          </cell>
          <cell r="E190" t="e">
            <v>#N/A</v>
          </cell>
          <cell r="F190" t="e">
            <v>#N/A</v>
          </cell>
        </row>
        <row r="191">
          <cell r="A191">
            <v>101242</v>
          </cell>
          <cell r="B191" t="str">
            <v>СЪЕДИНИТЕЛ КЕРБОВ АС35</v>
          </cell>
          <cell r="C191" t="str">
            <v>БР</v>
          </cell>
          <cell r="D191">
            <v>1.5</v>
          </cell>
          <cell r="E191" t="str">
            <v>ДА</v>
          </cell>
          <cell r="F191" t="str">
            <v>Интеркомплекс ООД</v>
          </cell>
        </row>
        <row r="192">
          <cell r="A192">
            <v>101243</v>
          </cell>
          <cell r="B192" t="str">
            <v>СЪЕДИНИТЕЛ КЕРБОВ АС50</v>
          </cell>
          <cell r="C192" t="str">
            <v>БР</v>
          </cell>
          <cell r="D192">
            <v>2.46</v>
          </cell>
          <cell r="E192" t="str">
            <v>ДА</v>
          </cell>
          <cell r="F192" t="str">
            <v>Интеркомплекс ООД</v>
          </cell>
        </row>
        <row r="193">
          <cell r="A193">
            <v>101244</v>
          </cell>
          <cell r="B193" t="str">
            <v>СЪЕДИНИТЕЛ КЕРБОВ АС70</v>
          </cell>
          <cell r="C193" t="str">
            <v>БР</v>
          </cell>
          <cell r="D193">
            <v>3.45</v>
          </cell>
          <cell r="E193" t="str">
            <v>ДА</v>
          </cell>
          <cell r="F193" t="str">
            <v>Интеркомплекс ООД</v>
          </cell>
        </row>
        <row r="194">
          <cell r="A194">
            <v>101245</v>
          </cell>
          <cell r="B194" t="str">
            <v>СЪЕДИНИТЕЛ КЕРБОВ АС95</v>
          </cell>
          <cell r="C194" t="str">
            <v>БР</v>
          </cell>
          <cell r="D194">
            <v>5.82</v>
          </cell>
          <cell r="E194" t="str">
            <v>ДА</v>
          </cell>
          <cell r="F194" t="str">
            <v>Интеркомплекс ООД</v>
          </cell>
        </row>
        <row r="195">
          <cell r="A195">
            <v>100883</v>
          </cell>
          <cell r="B195" t="str">
            <v>КЛЕМА ОПЪВАТЕЛНА АС 50-95</v>
          </cell>
          <cell r="C195" t="str">
            <v>БР</v>
          </cell>
          <cell r="D195">
            <v>9.42</v>
          </cell>
          <cell r="E195" t="str">
            <v>ДА</v>
          </cell>
          <cell r="F195" t="str">
            <v>МАКРИС ГПХ ООД</v>
          </cell>
        </row>
        <row r="196">
          <cell r="A196">
            <v>100879</v>
          </cell>
          <cell r="B196" t="str">
            <v>КЛЕМА НОСЕЩА АС 50-95</v>
          </cell>
          <cell r="C196" t="str">
            <v>БР</v>
          </cell>
          <cell r="D196">
            <v>12.42</v>
          </cell>
          <cell r="E196" t="str">
            <v>ДА</v>
          </cell>
          <cell r="F196" t="str">
            <v>МАКРИС ГПХ ООД</v>
          </cell>
        </row>
        <row r="197">
          <cell r="A197">
            <v>100896</v>
          </cell>
          <cell r="B197" t="str">
            <v>ПЕПЕРУДА 20 КВ. НАД 70kN</v>
          </cell>
          <cell r="C197" t="str">
            <v>БР</v>
          </cell>
          <cell r="D197">
            <v>3.43</v>
          </cell>
          <cell r="E197" t="str">
            <v>ДА</v>
          </cell>
          <cell r="F197" t="str">
            <v>МАКРИС ГПХ ООД</v>
          </cell>
        </row>
        <row r="198">
          <cell r="A198">
            <v>101727</v>
          </cell>
          <cell r="B198" t="str">
            <v>ОБИЦА 20 КВ. КЛЬОПЕЛ 16 ММ</v>
          </cell>
          <cell r="C198" t="str">
            <v>БР</v>
          </cell>
          <cell r="D198">
            <v>2.31</v>
          </cell>
          <cell r="E198" t="str">
            <v>ДА</v>
          </cell>
          <cell r="F198" t="str">
            <v>МАКРИС ГПХ ООД</v>
          </cell>
        </row>
        <row r="199">
          <cell r="A199">
            <v>100890</v>
          </cell>
          <cell r="B199" t="str">
            <v>КРАТУНКА 20 КВ. КЛЬОПЕЛ 16 ММ</v>
          </cell>
          <cell r="C199" t="str">
            <v>БР</v>
          </cell>
          <cell r="D199">
            <v>4.19</v>
          </cell>
          <cell r="E199" t="str">
            <v>ДА</v>
          </cell>
          <cell r="F199" t="str">
            <v>МАКРИС ГПХ ООД</v>
          </cell>
        </row>
        <row r="200">
          <cell r="A200">
            <v>101757</v>
          </cell>
          <cell r="B200" t="str">
            <v>СТРЕМЕ 20 КВ. НАД 70kN</v>
          </cell>
          <cell r="C200" t="str">
            <v>БР</v>
          </cell>
          <cell r="D200">
            <v>3.39</v>
          </cell>
          <cell r="E200" t="str">
            <v>НЕ</v>
          </cell>
          <cell r="F200" t="str">
            <v>МАКРИС-ГПХ ООД</v>
          </cell>
        </row>
        <row r="201">
          <cell r="A201">
            <v>100878</v>
          </cell>
          <cell r="B201" t="str">
            <v>БОЛТ У 16/60</v>
          </cell>
          <cell r="C201" t="str">
            <v>БР</v>
          </cell>
          <cell r="D201">
            <v>4.95</v>
          </cell>
          <cell r="E201" t="str">
            <v>ДА</v>
          </cell>
          <cell r="F201" t="str">
            <v>МАКРИС ГПХ ООД</v>
          </cell>
        </row>
        <row r="202">
          <cell r="A202">
            <v>100881</v>
          </cell>
          <cell r="B202" t="str">
            <v>СПИРАЛА /ПРЕВРЪЗКА/ ЗА ПРОВОДНИК АС50</v>
          </cell>
          <cell r="C202" t="str">
            <v>БР</v>
          </cell>
          <cell r="D202">
            <v>11.41</v>
          </cell>
          <cell r="E202" t="str">
            <v>ДА</v>
          </cell>
          <cell r="F202" t="str">
            <v>МАКРИС ГПХ ООД</v>
          </cell>
        </row>
        <row r="203">
          <cell r="A203">
            <v>100898</v>
          </cell>
          <cell r="B203" t="str">
            <v>СПИРАЛА /ПРЕВРЪЗКА/ ЗА ПРОВОДНИК АС70</v>
          </cell>
          <cell r="C203" t="str">
            <v>БР</v>
          </cell>
          <cell r="D203">
            <v>13.69</v>
          </cell>
          <cell r="E203" t="str">
            <v>ДА</v>
          </cell>
          <cell r="F203" t="str">
            <v>МАКРИС ГПХ ООД</v>
          </cell>
        </row>
        <row r="204">
          <cell r="A204">
            <v>100899</v>
          </cell>
          <cell r="B204" t="str">
            <v>СПИРАЛА /ПРЕВРЪЗКА/ ЗА ПРОВОДНИК АС95</v>
          </cell>
          <cell r="C204" t="str">
            <v>БР</v>
          </cell>
          <cell r="D204">
            <v>14</v>
          </cell>
          <cell r="E204" t="str">
            <v>ДА</v>
          </cell>
          <cell r="F204" t="str">
            <v>МАКРИС ГПХ ООД</v>
          </cell>
        </row>
        <row r="205">
          <cell r="A205">
            <v>100785</v>
          </cell>
          <cell r="B205" t="str">
            <v>КЛЕМА ТОКОВА АЛУМИНИЕВА 16-50</v>
          </cell>
          <cell r="C205" t="str">
            <v>БР</v>
          </cell>
          <cell r="D205">
            <v>1.28</v>
          </cell>
          <cell r="E205" t="str">
            <v>ДА</v>
          </cell>
          <cell r="F205" t="str">
            <v>Интеркомплекс ООД</v>
          </cell>
        </row>
        <row r="206">
          <cell r="A206">
            <v>101654</v>
          </cell>
          <cell r="B206" t="str">
            <v>КЛЕМА ТОКОВА АЛУМИНИЕВА 35-95/ 95-185</v>
          </cell>
          <cell r="C206" t="str">
            <v>БР</v>
          </cell>
          <cell r="D206">
            <v>6.79</v>
          </cell>
          <cell r="E206" t="str">
            <v>ДА</v>
          </cell>
          <cell r="F206" t="str">
            <v>Интеркомплекс ООД</v>
          </cell>
        </row>
        <row r="207">
          <cell r="A207">
            <v>100789</v>
          </cell>
          <cell r="B207" t="str">
            <v>КЛЕМА ТОКОВА БИМЕТАЛНА CU 6-10/ AL 35-50</v>
          </cell>
          <cell r="C207" t="str">
            <v>БР</v>
          </cell>
          <cell r="D207">
            <v>2.62</v>
          </cell>
          <cell r="E207" t="str">
            <v>ДА</v>
          </cell>
          <cell r="F207" t="str">
            <v>Интеркомплекс ООД</v>
          </cell>
        </row>
        <row r="208">
          <cell r="A208">
            <v>101730</v>
          </cell>
          <cell r="B208" t="str">
            <v>КЛЕМА ТОКОВА БИМЕТАЛН 10-95х25-150</v>
          </cell>
          <cell r="C208" t="str">
            <v>БР</v>
          </cell>
          <cell r="D208">
            <v>5.54</v>
          </cell>
          <cell r="E208" t="str">
            <v>ДА</v>
          </cell>
          <cell r="F208" t="str">
            <v>Интеркомплекс ООД</v>
          </cell>
        </row>
        <row r="209">
          <cell r="A209">
            <v>100800</v>
          </cell>
          <cell r="B209" t="str">
            <v>КУКА НН 16/220. С ГАЙКА И ШАЙБИ</v>
          </cell>
          <cell r="C209" t="str">
            <v>БР</v>
          </cell>
          <cell r="D209">
            <v>3.78</v>
          </cell>
          <cell r="E209" t="str">
            <v>ДА</v>
          </cell>
          <cell r="F209" t="str">
            <v>ЕТ АЛЕКС Евгени Кременлиев</v>
          </cell>
        </row>
        <row r="210">
          <cell r="A210">
            <v>100806</v>
          </cell>
          <cell r="B210" t="str">
            <v>КУКА НН 18/320. С ГАЙКА И ШАЙБИ</v>
          </cell>
          <cell r="C210" t="str">
            <v>БР</v>
          </cell>
          <cell r="D210">
            <v>4.51</v>
          </cell>
          <cell r="E210" t="str">
            <v>ДА</v>
          </cell>
          <cell r="F210" t="str">
            <v>ЕТ АЛЕКС Евгени Кременлиев</v>
          </cell>
        </row>
        <row r="211">
          <cell r="A211">
            <v>100744</v>
          </cell>
          <cell r="B211" t="str">
            <v>ВТУЛКА ВИН 16/95</v>
          </cell>
          <cell r="C211" t="str">
            <v>БР</v>
          </cell>
          <cell r="D211">
            <v>0.07</v>
          </cell>
          <cell r="E211" t="str">
            <v>ДА</v>
          </cell>
          <cell r="F211" t="str">
            <v>ЕТ АЛЕКС Евгени Кременлиев</v>
          </cell>
        </row>
        <row r="212">
          <cell r="A212">
            <v>100746</v>
          </cell>
          <cell r="B212" t="str">
            <v>ВТУЛКА ВИН 18/95</v>
          </cell>
          <cell r="C212" t="str">
            <v>БР</v>
          </cell>
          <cell r="D212">
            <v>0.08</v>
          </cell>
          <cell r="E212" t="str">
            <v>ДА</v>
          </cell>
          <cell r="F212" t="str">
            <v>ЕТ АЛЕКС Евгени Кременлиев</v>
          </cell>
        </row>
        <row r="213">
          <cell r="A213">
            <v>101724</v>
          </cell>
          <cell r="B213" t="str">
            <v>ВЕНТИЛЕН ОТВОД МЕТАЛО-ОКИСЕН 10 КВ</v>
          </cell>
          <cell r="C213" t="str">
            <v>БР</v>
          </cell>
          <cell r="D213">
            <v>52.97</v>
          </cell>
          <cell r="E213" t="str">
            <v>ДА</v>
          </cell>
          <cell r="F213" t="str">
            <v>ЕНТЕЛ ООД</v>
          </cell>
        </row>
        <row r="214">
          <cell r="A214">
            <v>100681</v>
          </cell>
          <cell r="B214" t="str">
            <v>ВЕНТИЛЕН ОТВОД МЕТАЛО-ОКИСЕН 20 КВ</v>
          </cell>
          <cell r="C214" t="str">
            <v>БР</v>
          </cell>
          <cell r="D214">
            <v>62.5</v>
          </cell>
          <cell r="E214" t="str">
            <v>ДА</v>
          </cell>
          <cell r="F214" t="str">
            <v>АБС Минел България</v>
          </cell>
        </row>
        <row r="215">
          <cell r="A215">
            <v>100042</v>
          </cell>
          <cell r="B215" t="str">
            <v>КАТОДЕН ОТВОДИТЕЛ НН 1Ф</v>
          </cell>
          <cell r="C215" t="str">
            <v>БР</v>
          </cell>
          <cell r="D215">
            <v>13.5</v>
          </cell>
          <cell r="E215" t="str">
            <v>НЕ</v>
          </cell>
          <cell r="F215" t="e">
            <v>#REF!</v>
          </cell>
        </row>
        <row r="216">
          <cell r="A216">
            <v>100170</v>
          </cell>
          <cell r="B216" t="str">
            <v>КАТОДЕН ОТВОДИТЕЛ НН 3Ф</v>
          </cell>
          <cell r="C216" t="str">
            <v>БР</v>
          </cell>
          <cell r="D216">
            <v>41.55</v>
          </cell>
          <cell r="E216" t="str">
            <v>НЕ</v>
          </cell>
          <cell r="F216" t="e">
            <v>#REF!</v>
          </cell>
        </row>
        <row r="217">
          <cell r="A217">
            <v>100685</v>
          </cell>
          <cell r="B217" t="str">
            <v>ЗАЗЕМИТЕЛ ПОСТОЯНЕН ВЕРТ 63х63х6/1500 ММ</v>
          </cell>
          <cell r="C217" t="str">
            <v>БР</v>
          </cell>
          <cell r="D217">
            <v>26.5</v>
          </cell>
          <cell r="E217" t="str">
            <v>ДА</v>
          </cell>
          <cell r="F217" t="str">
            <v>ПС Електрик ООД</v>
          </cell>
        </row>
        <row r="218">
          <cell r="A218">
            <v>100688</v>
          </cell>
          <cell r="B218" t="str">
            <v>ШИНА ЗАЗЕМИТЕЛНА ПОЦИНКОВАНА 40х4х6000ММ</v>
          </cell>
          <cell r="C218" t="str">
            <v>БР</v>
          </cell>
          <cell r="D218">
            <v>15.5</v>
          </cell>
          <cell r="E218" t="str">
            <v>НЕ</v>
          </cell>
          <cell r="F218" t="e">
            <v>#REF!</v>
          </cell>
        </row>
        <row r="219">
          <cell r="A219">
            <v>100687</v>
          </cell>
          <cell r="B219" t="str">
            <v>ШИНА ЗАЗЕМИТЕЛНА ПОЦИНКОВАНА 30х3х6000ММ</v>
          </cell>
          <cell r="C219" t="str">
            <v>БР</v>
          </cell>
          <cell r="D219">
            <v>9.2</v>
          </cell>
          <cell r="E219" t="str">
            <v>НЕ</v>
          </cell>
          <cell r="F219" t="e">
            <v>#REF!</v>
          </cell>
        </row>
        <row r="220">
          <cell r="A220">
            <v>102759</v>
          </cell>
          <cell r="B220" t="str">
            <v>ШИНА ЗАЗЕМИТЕЛНА ПОЦИНКОВАНА 30х3</v>
          </cell>
          <cell r="C220" t="str">
            <v>М</v>
          </cell>
          <cell r="D220">
            <v>1.35</v>
          </cell>
          <cell r="E220" t="e">
            <v>#N/A</v>
          </cell>
          <cell r="F220" t="e">
            <v>#N/A</v>
          </cell>
        </row>
        <row r="221">
          <cell r="A221">
            <v>100926</v>
          </cell>
          <cell r="B221" t="str">
            <v>ИЗОЛАТОР ЛИНЕЕН ПОЛИМ. 20КВ УХО-КРАТУНКА</v>
          </cell>
          <cell r="C221" t="str">
            <v>БР</v>
          </cell>
          <cell r="D221">
            <v>14.76</v>
          </cell>
          <cell r="E221" t="str">
            <v>НЕ</v>
          </cell>
          <cell r="F221" t="e">
            <v>#REF!</v>
          </cell>
        </row>
        <row r="222">
          <cell r="A222">
            <v>100939</v>
          </cell>
          <cell r="B222" t="str">
            <v>ИЗОЛАТОР ЛИНЕЕН ПОЛИМЕРЕН 20КВ НОСЕЩ</v>
          </cell>
          <cell r="C222" t="str">
            <v>БР</v>
          </cell>
          <cell r="D222">
            <v>21.09</v>
          </cell>
          <cell r="E222" t="str">
            <v>НЕ</v>
          </cell>
          <cell r="F222" t="e">
            <v>#REF!</v>
          </cell>
        </row>
        <row r="223">
          <cell r="A223">
            <v>100926</v>
          </cell>
          <cell r="B223" t="str">
            <v>ИЗОЛАТОР ЛИНЕЕН ПОЛИМ. 20КВ УХО-КРАТУНКА</v>
          </cell>
          <cell r="C223" t="str">
            <v>БР</v>
          </cell>
          <cell r="D223">
            <v>14.76</v>
          </cell>
          <cell r="E223" t="str">
            <v>НЕ</v>
          </cell>
          <cell r="F223" t="e">
            <v>#REF!</v>
          </cell>
        </row>
        <row r="224">
          <cell r="A224">
            <v>100939</v>
          </cell>
          <cell r="B224" t="str">
            <v>ИЗОЛАТОР ЛИНЕЕН ПОЛИМЕРЕН 20КВ НОСЕЩ</v>
          </cell>
          <cell r="C224" t="str">
            <v>БР</v>
          </cell>
          <cell r="D224">
            <v>21.09</v>
          </cell>
          <cell r="E224" t="str">
            <v>НЕ</v>
          </cell>
          <cell r="F224" t="e">
            <v>#REF!</v>
          </cell>
        </row>
        <row r="225">
          <cell r="A225">
            <v>101734</v>
          </cell>
          <cell r="B225" t="str">
            <v>ИЗОЛАТОР ПОЛИМЕРЕН 10КВ ПОДПОРЕН ПАМ</v>
          </cell>
          <cell r="C225" t="str">
            <v>БР</v>
          </cell>
          <cell r="D225">
            <v>20.01</v>
          </cell>
          <cell r="E225" t="str">
            <v>НЕ</v>
          </cell>
          <cell r="F225" t="str">
            <v>НИКДИМ ООД</v>
          </cell>
        </row>
        <row r="226">
          <cell r="A226">
            <v>100928</v>
          </cell>
          <cell r="B226" t="str">
            <v>ИЗОЛАТОР ПОЛИМЕРЕН 20КВ ПОДПОРЕН ПАМ</v>
          </cell>
          <cell r="C226" t="str">
            <v>БР</v>
          </cell>
          <cell r="D226">
            <v>16.23</v>
          </cell>
          <cell r="E226" t="str">
            <v>НЕ</v>
          </cell>
          <cell r="F226" t="str">
            <v>НИКДИМ ООД</v>
          </cell>
        </row>
        <row r="227">
          <cell r="A227">
            <v>100936</v>
          </cell>
          <cell r="B227" t="str">
            <v>ИЗОЛАТОР ПОРЦЕЛАНОВ ПАМ 20</v>
          </cell>
          <cell r="C227" t="str">
            <v>БР</v>
          </cell>
          <cell r="D227">
            <v>16.2</v>
          </cell>
          <cell r="E227" t="str">
            <v>ДА</v>
          </cell>
          <cell r="F227" t="str">
            <v>Никдим ООД</v>
          </cell>
        </row>
        <row r="228">
          <cell r="A228">
            <v>100932</v>
          </cell>
          <cell r="B228" t="str">
            <v>ИЗОЛАТОР ПОРЦЕЛАНОВ ПАК 10</v>
          </cell>
          <cell r="C228" t="str">
            <v>БР</v>
          </cell>
          <cell r="D228">
            <v>9.73</v>
          </cell>
          <cell r="E228" t="str">
            <v>ДА</v>
          </cell>
          <cell r="F228" t="str">
            <v>Никдим ООД</v>
          </cell>
        </row>
        <row r="229">
          <cell r="A229">
            <v>100933</v>
          </cell>
          <cell r="B229" t="str">
            <v>ИЗОЛАТОР ПОРЦЕЛАНОВ ПАК 20</v>
          </cell>
          <cell r="C229" t="str">
            <v>БР</v>
          </cell>
          <cell r="D229">
            <v>17.52</v>
          </cell>
          <cell r="E229" t="str">
            <v>ДА</v>
          </cell>
          <cell r="F229" t="str">
            <v>Никдим ООД</v>
          </cell>
        </row>
        <row r="230">
          <cell r="A230">
            <v>100923</v>
          </cell>
          <cell r="B230" t="str">
            <v>ИЗОЛАТОР ПОРЦЕЛАНОВ 20 КВ ПОДПОРЕН ИППО</v>
          </cell>
          <cell r="C230" t="str">
            <v>БР</v>
          </cell>
          <cell r="D230">
            <v>27.83</v>
          </cell>
          <cell r="E230" t="str">
            <v>ДА</v>
          </cell>
          <cell r="F230" t="str">
            <v>Никдим ООД</v>
          </cell>
        </row>
        <row r="231">
          <cell r="A231">
            <v>100940</v>
          </cell>
          <cell r="B231" t="str">
            <v>ИЗОЛАТОР ПРОХОДЕН ПРБ 10/400</v>
          </cell>
          <cell r="C231" t="str">
            <v>БР</v>
          </cell>
          <cell r="D231">
            <v>55.59</v>
          </cell>
          <cell r="E231" t="str">
            <v>ДА</v>
          </cell>
          <cell r="F231" t="str">
            <v>Никдим ООД</v>
          </cell>
        </row>
        <row r="232">
          <cell r="A232">
            <v>100941</v>
          </cell>
          <cell r="B232" t="str">
            <v>ИЗОЛАТОР ПРОХОДЕН ПРБ 10/630</v>
          </cell>
          <cell r="C232" t="str">
            <v>БР</v>
          </cell>
          <cell r="D232">
            <v>68.19</v>
          </cell>
          <cell r="E232" t="str">
            <v>ДА</v>
          </cell>
          <cell r="F232" t="str">
            <v>Никдим ООД</v>
          </cell>
        </row>
        <row r="233">
          <cell r="A233">
            <v>100945</v>
          </cell>
          <cell r="B233" t="str">
            <v>ИЗОЛАТОР ПРОХОДЕН ПРБ 20/400</v>
          </cell>
          <cell r="C233" t="str">
            <v>БР</v>
          </cell>
          <cell r="D233">
            <v>96.97</v>
          </cell>
          <cell r="E233" t="str">
            <v>ДА</v>
          </cell>
          <cell r="F233" t="str">
            <v>Никдим ООД</v>
          </cell>
        </row>
        <row r="234">
          <cell r="A234">
            <v>100946</v>
          </cell>
          <cell r="B234" t="str">
            <v>ИЗОЛАТОР ПРОХОДЕН ПРБ 20/630</v>
          </cell>
          <cell r="C234" t="str">
            <v>БР</v>
          </cell>
          <cell r="D234">
            <v>118.5</v>
          </cell>
          <cell r="E234" t="str">
            <v>ДА</v>
          </cell>
          <cell r="F234" t="str">
            <v>Никдим ООД</v>
          </cell>
        </row>
        <row r="235">
          <cell r="A235">
            <v>100948</v>
          </cell>
          <cell r="B235" t="str">
            <v>ИЗОЛАТОР ПРОХОДЕН ПРБО 10/200</v>
          </cell>
          <cell r="C235" t="str">
            <v>БР</v>
          </cell>
          <cell r="D235">
            <v>98.57</v>
          </cell>
          <cell r="E235" t="str">
            <v>ДА</v>
          </cell>
          <cell r="F235" t="str">
            <v>Никдим ООД</v>
          </cell>
        </row>
        <row r="236">
          <cell r="A236">
            <v>100952</v>
          </cell>
          <cell r="B236" t="str">
            <v>ИЗОЛАТОР ПРОХОДЕН ПРБО 20/200</v>
          </cell>
          <cell r="C236" t="str">
            <v>БР</v>
          </cell>
          <cell r="D236">
            <v>112.02</v>
          </cell>
          <cell r="E236" t="str">
            <v>ДА</v>
          </cell>
          <cell r="F236" t="str">
            <v>Никдим ООД</v>
          </cell>
        </row>
        <row r="237">
          <cell r="A237">
            <v>100953</v>
          </cell>
          <cell r="B237" t="str">
            <v>ИЗОЛАТОР ПРОХОДЕН ПРБО 20/400</v>
          </cell>
          <cell r="C237" t="str">
            <v>БР</v>
          </cell>
          <cell r="D237">
            <v>127.02</v>
          </cell>
          <cell r="E237" t="str">
            <v>ДА</v>
          </cell>
          <cell r="F237" t="str">
            <v>Никдим ООД</v>
          </cell>
        </row>
        <row r="238">
          <cell r="A238">
            <v>100950</v>
          </cell>
          <cell r="B238" t="str">
            <v>ДИСТАНЦИОНЕР ЗА ВЕЛ 20 КВ</v>
          </cell>
          <cell r="C238" t="str">
            <v>БР</v>
          </cell>
          <cell r="D238">
            <v>2.09</v>
          </cell>
          <cell r="E238" t="str">
            <v>НЕ</v>
          </cell>
          <cell r="F238" t="e">
            <v>#REF!</v>
          </cell>
        </row>
        <row r="239">
          <cell r="A239">
            <v>101317</v>
          </cell>
          <cell r="B239" t="str">
            <v>ДИСТАНЦИОНЕР ЗА ВЕЛ 20 КВ ЕДИНИЧЕН</v>
          </cell>
          <cell r="C239" t="str">
            <v>БР</v>
          </cell>
          <cell r="D239">
            <v>88</v>
          </cell>
          <cell r="E239" t="e">
            <v>#N/A</v>
          </cell>
          <cell r="F239" t="e">
            <v>#N/A</v>
          </cell>
        </row>
        <row r="240">
          <cell r="A240">
            <v>100917</v>
          </cell>
          <cell r="B240" t="str">
            <v>ИЗОЛАТОР ЛИНЕЕН НОСЕЩ ИПНН 95/2</v>
          </cell>
          <cell r="C240" t="str">
            <v>БР</v>
          </cell>
          <cell r="D240">
            <v>1.88</v>
          </cell>
          <cell r="E240" t="str">
            <v>ДА</v>
          </cell>
          <cell r="F240" t="str">
            <v>Никдим ООД</v>
          </cell>
        </row>
        <row r="241">
          <cell r="A241">
            <v>101740</v>
          </cell>
          <cell r="B241" t="str">
            <v>КЛЕМА ОТКЛОНИТЕЛНА Al16-95/Al2.5-35 УИП</v>
          </cell>
          <cell r="C241" t="str">
            <v>БР</v>
          </cell>
          <cell r="D241">
            <v>2.33</v>
          </cell>
          <cell r="E241" t="str">
            <v>ДА</v>
          </cell>
          <cell r="F241" t="str">
            <v>Интеркомплекс ООД</v>
          </cell>
        </row>
        <row r="242">
          <cell r="A242">
            <v>100782</v>
          </cell>
          <cell r="B242" t="str">
            <v>КЛЕМА ОТКЛОНИТЕЛНА Al54-150/Al16-25 УИП</v>
          </cell>
          <cell r="C242" t="str">
            <v>БР</v>
          </cell>
          <cell r="D242">
            <v>2.87</v>
          </cell>
          <cell r="E242" t="str">
            <v>ДА</v>
          </cell>
          <cell r="F242" t="str">
            <v>Интеркомплекс ООД</v>
          </cell>
        </row>
        <row r="243">
          <cell r="A243">
            <v>101741</v>
          </cell>
          <cell r="B243" t="str">
            <v>КЛЕМА ОТКЛОНИТЕЛНА Al25-95/Al25-95 УИП</v>
          </cell>
          <cell r="C243" t="str">
            <v>БР</v>
          </cell>
          <cell r="D243">
            <v>3.11</v>
          </cell>
          <cell r="E243" t="str">
            <v>ДА</v>
          </cell>
          <cell r="F243" t="str">
            <v>Интеркомплекс ООД</v>
          </cell>
        </row>
        <row r="244">
          <cell r="A244">
            <v>100765</v>
          </cell>
          <cell r="B244" t="str">
            <v>КЛЕМА ОТКЛОНИТ Al35-70/Al16-70 УИП</v>
          </cell>
          <cell r="C244" t="str">
            <v>БР</v>
          </cell>
          <cell r="D244">
            <v>2.98</v>
          </cell>
          <cell r="E244" t="str">
            <v>ДА</v>
          </cell>
          <cell r="F244" t="str">
            <v>Интеркомплекс ООД</v>
          </cell>
        </row>
        <row r="245">
          <cell r="A245">
            <v>100766</v>
          </cell>
          <cell r="B245" t="str">
            <v>КЛЕМА ОТКЛОНИТЕЛНА Al35-150/Al35-150 УИП</v>
          </cell>
          <cell r="C245" t="str">
            <v>БР</v>
          </cell>
          <cell r="D245">
            <v>4.4</v>
          </cell>
          <cell r="E245" t="str">
            <v>ДА</v>
          </cell>
          <cell r="F245" t="str">
            <v>Интеркомплекс ООД</v>
          </cell>
        </row>
        <row r="246">
          <cell r="A246">
            <v>101737</v>
          </cell>
          <cell r="B246" t="str">
            <v>КЛЕМА ОТКЛОН. Cu(ГОЛ)1.5-10/Al10-95 УИП</v>
          </cell>
          <cell r="C246" t="str">
            <v>БР</v>
          </cell>
          <cell r="D246">
            <v>1.31</v>
          </cell>
          <cell r="E246" t="str">
            <v>ДА</v>
          </cell>
          <cell r="F246" t="str">
            <v>Интеркомплекс ООД</v>
          </cell>
        </row>
        <row r="247">
          <cell r="A247">
            <v>102849</v>
          </cell>
          <cell r="B247" t="str">
            <v>КОНЕКТОР ИЗОЛ Cu(ГОЛ)1.5-10/Al10-95 УО</v>
          </cell>
          <cell r="C247" t="str">
            <v>БР</v>
          </cell>
          <cell r="D247">
            <v>1.33</v>
          </cell>
          <cell r="E247" t="e">
            <v>#N/A</v>
          </cell>
          <cell r="F247" t="e">
            <v>#N/A</v>
          </cell>
        </row>
        <row r="248">
          <cell r="A248">
            <v>101747</v>
          </cell>
          <cell r="B248" t="str">
            <v>КЛЕМА ОТКЛОН. Cu(ГОЛ)6-35/Al25-95 УИП</v>
          </cell>
          <cell r="C248" t="str">
            <v>БР</v>
          </cell>
          <cell r="D248">
            <v>3.56</v>
          </cell>
          <cell r="E248" t="str">
            <v>ДА</v>
          </cell>
          <cell r="F248" t="str">
            <v>Интеркомплекс ООД</v>
          </cell>
        </row>
        <row r="249">
          <cell r="A249">
            <v>102850</v>
          </cell>
          <cell r="B249" t="str">
            <v>КОНЕКТОР ПРЕХОД Cu(ГОЛ)6-35/Al25-95 УИП</v>
          </cell>
          <cell r="C249" t="str">
            <v>БР</v>
          </cell>
          <cell r="D249">
            <v>2.98</v>
          </cell>
          <cell r="E249" t="e">
            <v>#N/A</v>
          </cell>
          <cell r="F249" t="e">
            <v>#N/A</v>
          </cell>
        </row>
        <row r="250">
          <cell r="A250">
            <v>101746</v>
          </cell>
          <cell r="B250" t="str">
            <v>КЛЕМА ОТКЛОН. Cu(ГОЛ)6-50/Al6-35 УИП</v>
          </cell>
          <cell r="C250" t="str">
            <v>БР</v>
          </cell>
          <cell r="D250">
            <v>4.38</v>
          </cell>
          <cell r="E250" t="str">
            <v>НЕ</v>
          </cell>
          <cell r="F250" t="e">
            <v>#REF!</v>
          </cell>
        </row>
        <row r="251">
          <cell r="A251">
            <v>102786</v>
          </cell>
          <cell r="B251" t="str">
            <v>КЛЕМА ОТКЛОН. Cu(ГОЛ)6-50/Al 16-35 УИП</v>
          </cell>
          <cell r="C251" t="str">
            <v>БР</v>
          </cell>
          <cell r="D251">
            <v>3.5</v>
          </cell>
          <cell r="E251" t="str">
            <v>ДА</v>
          </cell>
          <cell r="F251" t="str">
            <v>Интеркомплекс ООД</v>
          </cell>
        </row>
        <row r="252">
          <cell r="A252">
            <v>102851</v>
          </cell>
          <cell r="B252" t="str">
            <v>КОНЕКТОР ПРЕХОД Cu(ГОЛ)7-95/Al16-35 УИП</v>
          </cell>
          <cell r="C252" t="str">
            <v>БР</v>
          </cell>
          <cell r="D252">
            <v>2.98</v>
          </cell>
          <cell r="E252" t="e">
            <v>#N/A</v>
          </cell>
          <cell r="F252" t="e">
            <v>#N/A</v>
          </cell>
        </row>
        <row r="253">
          <cell r="A253">
            <v>101745</v>
          </cell>
          <cell r="B253" t="str">
            <v>КЛЕМА ОТКЛОН. Al(ГОЛ)7-95/Al25-95 УИП</v>
          </cell>
          <cell r="C253" t="str">
            <v>БР</v>
          </cell>
          <cell r="D253">
            <v>2.88</v>
          </cell>
          <cell r="E253" t="str">
            <v>ДА</v>
          </cell>
          <cell r="F253" t="str">
            <v>Интеркомплекс ООД</v>
          </cell>
        </row>
        <row r="254">
          <cell r="A254">
            <v>100783</v>
          </cell>
          <cell r="B254" t="str">
            <v>КЛЕМА ОТКЛОН. Al(ГОЛ)50-240/Al35-150 УИП</v>
          </cell>
          <cell r="C254" t="str">
            <v>БР</v>
          </cell>
          <cell r="D254">
            <v>12.71</v>
          </cell>
          <cell r="E254" t="str">
            <v>ДА</v>
          </cell>
          <cell r="F254" t="str">
            <v>Интеркомплекс ООД</v>
          </cell>
        </row>
        <row r="255">
          <cell r="A255">
            <v>101744</v>
          </cell>
          <cell r="B255" t="str">
            <v>КЛЕМА ОТКЛОН. Al(ГОЛ)16-95/Al6-35 УИП</v>
          </cell>
          <cell r="C255" t="str">
            <v>БР</v>
          </cell>
          <cell r="D255">
            <v>5.6</v>
          </cell>
          <cell r="E255" t="str">
            <v>НЕ</v>
          </cell>
          <cell r="F255" t="e">
            <v>#REF!</v>
          </cell>
        </row>
        <row r="256">
          <cell r="A256">
            <v>102787</v>
          </cell>
          <cell r="B256" t="str">
            <v>КЛЕМА ОТКЛОН. Al(ГОЛ)16-95/Al 16-35 УИП</v>
          </cell>
          <cell r="C256" t="str">
            <v>БР</v>
          </cell>
          <cell r="D256">
            <v>2.28</v>
          </cell>
          <cell r="E256" t="str">
            <v>ДА</v>
          </cell>
          <cell r="F256" t="str">
            <v>Интеркомплекс ООД</v>
          </cell>
        </row>
        <row r="257">
          <cell r="A257">
            <v>102852</v>
          </cell>
          <cell r="B257" t="str">
            <v>КОНЕКТОР ПРЕХОД Al(ГОЛ)16-95/Al16-35 УИП</v>
          </cell>
          <cell r="C257" t="str">
            <v>БР</v>
          </cell>
          <cell r="D257">
            <v>1.9</v>
          </cell>
          <cell r="E257" t="e">
            <v>#N/A</v>
          </cell>
          <cell r="F257" t="e">
            <v>#N/A</v>
          </cell>
        </row>
        <row r="258">
          <cell r="A258">
            <v>100776</v>
          </cell>
          <cell r="B258" t="str">
            <v>КЛЕМА ОТКЛОН. ЗАЗЕМИТЕЛ Al16-150 УИП</v>
          </cell>
          <cell r="C258" t="str">
            <v>БР</v>
          </cell>
          <cell r="D258">
            <v>9.17</v>
          </cell>
          <cell r="E258" t="str">
            <v>ДА</v>
          </cell>
          <cell r="F258" t="str">
            <v>Интеркомплекс ООД</v>
          </cell>
        </row>
        <row r="259">
          <cell r="A259">
            <v>102853</v>
          </cell>
          <cell r="B259" t="str">
            <v>КОНЕКТОР ПРЕНОСИМ ЗАЗЕМИТЕЛ Al16-150 УИП</v>
          </cell>
          <cell r="C259" t="str">
            <v>БР</v>
          </cell>
          <cell r="D259">
            <v>7.05</v>
          </cell>
          <cell r="E259" t="e">
            <v>#N/A</v>
          </cell>
          <cell r="F259" t="e">
            <v>#N/A</v>
          </cell>
        </row>
        <row r="260">
          <cell r="A260">
            <v>102791</v>
          </cell>
          <cell r="B260" t="str">
            <v>КЛЮЧ ФИКСИРАЩ ЗА КЛЕМА УИП</v>
          </cell>
          <cell r="C260" t="str">
            <v>БР</v>
          </cell>
          <cell r="D260">
            <v>1.76</v>
          </cell>
          <cell r="E260" t="str">
            <v>НЕ</v>
          </cell>
          <cell r="F260" t="e">
            <v>#REF!</v>
          </cell>
        </row>
        <row r="261">
          <cell r="A261">
            <v>100757</v>
          </cell>
          <cell r="B261" t="str">
            <v>КЛЕМА ОПЪВАТЕЛНА 54.6-70 1500КГ. УИП</v>
          </cell>
          <cell r="C261" t="str">
            <v>БР</v>
          </cell>
          <cell r="D261">
            <v>4.77</v>
          </cell>
          <cell r="E261" t="str">
            <v>ДА</v>
          </cell>
          <cell r="F261" t="str">
            <v>Интеркомплекс ООД</v>
          </cell>
        </row>
        <row r="262">
          <cell r="A262">
            <v>101754</v>
          </cell>
          <cell r="B262" t="str">
            <v>КЛЕМА ОПЪВАТАТЕЛНА РЕГУЛИР. 4/16-25 УИП</v>
          </cell>
          <cell r="C262" t="str">
            <v>БР</v>
          </cell>
          <cell r="D262">
            <v>1.35</v>
          </cell>
          <cell r="E262" t="str">
            <v>ДА</v>
          </cell>
          <cell r="F262" t="str">
            <v>Интеркомплекс ООД</v>
          </cell>
        </row>
        <row r="263">
          <cell r="A263">
            <v>102856</v>
          </cell>
          <cell r="B263" t="str">
            <v>ОПЪВАТЕЛЕН ТЕРМИНАЛ 4/16-25 УИП</v>
          </cell>
          <cell r="C263" t="str">
            <v>БР</v>
          </cell>
          <cell r="D263">
            <v>3.2</v>
          </cell>
          <cell r="E263" t="e">
            <v>#N/A</v>
          </cell>
          <cell r="F263" t="e">
            <v>#N/A</v>
          </cell>
        </row>
        <row r="264">
          <cell r="A264">
            <v>100755</v>
          </cell>
          <cell r="B264" t="str">
            <v>КЛЕМА НОСЕЩА С КОНЗОЛА 54-70 1500КГ УИП</v>
          </cell>
          <cell r="C264" t="str">
            <v>БР</v>
          </cell>
          <cell r="D264">
            <v>5.62</v>
          </cell>
          <cell r="E264" t="str">
            <v>ДА</v>
          </cell>
          <cell r="F264" t="str">
            <v>Интеркомплекс ООД</v>
          </cell>
        </row>
        <row r="265">
          <cell r="A265">
            <v>100795</v>
          </cell>
          <cell r="B265" t="str">
            <v>КОНЗОЛА ОТВОРИ 1х14/4х5 ММ УИП</v>
          </cell>
          <cell r="C265" t="str">
            <v>БР</v>
          </cell>
          <cell r="D265">
            <v>1.23</v>
          </cell>
          <cell r="E265" t="str">
            <v>НЕ</v>
          </cell>
          <cell r="F265" t="str">
            <v>не</v>
          </cell>
        </row>
        <row r="266">
          <cell r="A266">
            <v>101759</v>
          </cell>
          <cell r="B266" t="str">
            <v>ШПИЛКА ЦЯЛА РЕЗБА 14/300 С ГАЙКИ И ШАЙБИ</v>
          </cell>
          <cell r="C266" t="str">
            <v>БР</v>
          </cell>
          <cell r="D266">
            <v>3.5</v>
          </cell>
          <cell r="E266" t="str">
            <v>ДА</v>
          </cell>
          <cell r="F266" t="str">
            <v>ВАК-02 ООД</v>
          </cell>
        </row>
        <row r="267">
          <cell r="A267">
            <v>100877</v>
          </cell>
          <cell r="B267" t="str">
            <v>ШПИЛКА С УХО М 16/300 С ГАЙКА И ШАЙБА</v>
          </cell>
          <cell r="C267" t="str">
            <v>БР</v>
          </cell>
          <cell r="D267">
            <v>4.49</v>
          </cell>
          <cell r="E267" t="str">
            <v>ДА</v>
          </cell>
          <cell r="F267" t="str">
            <v>ВАК-02 ООД</v>
          </cell>
        </row>
        <row r="268">
          <cell r="A268">
            <v>100257</v>
          </cell>
          <cell r="B268" t="str">
            <v>ДЮБЕЛ ПИРОН 6/60 (Н)</v>
          </cell>
          <cell r="C268" t="str">
            <v>БР</v>
          </cell>
          <cell r="D268">
            <v>0.04</v>
          </cell>
          <cell r="E268" t="str">
            <v>ДА</v>
          </cell>
          <cell r="F268" t="str">
            <v>Хермес 1 ЕООД, Билдтрейдинг ООД</v>
          </cell>
        </row>
        <row r="269">
          <cell r="A269">
            <v>100258</v>
          </cell>
          <cell r="B269" t="str">
            <v>ДЮБЕЛ ПИРОН 8/100 (Н)</v>
          </cell>
          <cell r="C269" t="str">
            <v>БР</v>
          </cell>
          <cell r="D269">
            <v>0.09</v>
          </cell>
          <cell r="E269" t="str">
            <v>ДА</v>
          </cell>
          <cell r="F269" t="str">
            <v>Хермес 1 ЕООД, Билдтрейдинг ООД</v>
          </cell>
        </row>
        <row r="270">
          <cell r="A270">
            <v>102790</v>
          </cell>
          <cell r="B270" t="str">
            <v>ДЮБЕЛ С ВИНТ К-КТ 8/80 (Н)</v>
          </cell>
          <cell r="C270" t="str">
            <v>БР</v>
          </cell>
          <cell r="D270">
            <v>0.23</v>
          </cell>
          <cell r="E270" t="str">
            <v>ДА</v>
          </cell>
          <cell r="F270" t="str">
            <v>Хермес 1 ЕООД, Билдтрейдинг ООД</v>
          </cell>
        </row>
        <row r="271">
          <cell r="A271">
            <v>101764</v>
          </cell>
          <cell r="B271" t="str">
            <v>КУКА СВИНСКА ОПАШКА ЗА СТЪЛБ 12/300 УИП</v>
          </cell>
          <cell r="C271" t="str">
            <v>БР</v>
          </cell>
          <cell r="D271">
            <v>2.81</v>
          </cell>
          <cell r="E271" t="str">
            <v>ДА</v>
          </cell>
          <cell r="F271" t="str">
            <v>ВАК-02 ООД</v>
          </cell>
        </row>
        <row r="272">
          <cell r="A272">
            <v>102854</v>
          </cell>
          <cell r="B272" t="str">
            <v>КРЮК БОЛТ (КУКА БОЛТ) М 14(12)/300</v>
          </cell>
          <cell r="C272" t="str">
            <v>БР</v>
          </cell>
          <cell r="D272">
            <v>4.35</v>
          </cell>
          <cell r="E272" t="e">
            <v>#N/A</v>
          </cell>
          <cell r="F272" t="e">
            <v>#N/A</v>
          </cell>
        </row>
        <row r="273">
          <cell r="A273">
            <v>100817</v>
          </cell>
          <cell r="B273" t="str">
            <v>ЛЕНТА НЕРЪЖДАЕМА 10х0.4; 50М УИП</v>
          </cell>
          <cell r="C273" t="str">
            <v>БР</v>
          </cell>
          <cell r="D273">
            <v>19.98</v>
          </cell>
          <cell r="E273" t="str">
            <v>ДА</v>
          </cell>
          <cell r="F273" t="str">
            <v>ВАК-02 ООД</v>
          </cell>
        </row>
        <row r="274">
          <cell r="A274">
            <v>100862</v>
          </cell>
          <cell r="B274" t="str">
            <v>СКОБА ЗА НЕРЪЖДАЕМА ЛЕНТА 10ММ УИП</v>
          </cell>
          <cell r="C274" t="str">
            <v>БР</v>
          </cell>
          <cell r="D274">
            <v>0.32</v>
          </cell>
          <cell r="E274" t="str">
            <v>ДА</v>
          </cell>
          <cell r="F274" t="str">
            <v>ВАК-02 ООД</v>
          </cell>
        </row>
        <row r="275">
          <cell r="A275">
            <v>100819</v>
          </cell>
          <cell r="B275" t="str">
            <v>ЛЕНТА НЕРЪЖДАЕМА 20х0.4; 50М УИП</v>
          </cell>
          <cell r="C275" t="str">
            <v>БР</v>
          </cell>
          <cell r="D275">
            <v>30.09</v>
          </cell>
          <cell r="E275" t="str">
            <v>ДА</v>
          </cell>
          <cell r="F275" t="str">
            <v>ВАК-02 ООД</v>
          </cell>
        </row>
        <row r="276">
          <cell r="A276">
            <v>100863</v>
          </cell>
          <cell r="B276" t="str">
            <v>СКОБА ЗА НЕРЪЖДАЕМА ЛЕНТА 20ММ УИП</v>
          </cell>
          <cell r="C276" t="str">
            <v>БР</v>
          </cell>
          <cell r="D276">
            <v>0.5</v>
          </cell>
          <cell r="E276" t="str">
            <v>ДА</v>
          </cell>
          <cell r="F276" t="str">
            <v>ВАК-02 ООД</v>
          </cell>
        </row>
        <row r="277">
          <cell r="A277">
            <v>100184</v>
          </cell>
          <cell r="B277" t="str">
            <v>СМАЗКА НЕУТРАЛНА 100МЛ</v>
          </cell>
          <cell r="C277" t="str">
            <v>БР</v>
          </cell>
          <cell r="D277">
            <v>0</v>
          </cell>
          <cell r="E277" t="str">
            <v>НЕ</v>
          </cell>
          <cell r="F277" t="e">
            <v>#REF!</v>
          </cell>
        </row>
        <row r="278">
          <cell r="A278">
            <v>100868</v>
          </cell>
          <cell r="B278" t="str">
            <v>ТАПА КАУЧУКОВА 10-35 ММ2 УИП</v>
          </cell>
          <cell r="C278" t="str">
            <v>БР</v>
          </cell>
          <cell r="D278">
            <v>0.49</v>
          </cell>
          <cell r="E278" t="str">
            <v>ДА</v>
          </cell>
          <cell r="F278" t="str">
            <v>ВАК-02 ООД</v>
          </cell>
        </row>
        <row r="279">
          <cell r="A279">
            <v>100869</v>
          </cell>
          <cell r="B279" t="str">
            <v>ТАПА КАУЧУКОВА 35-70 ММ2 УИП</v>
          </cell>
          <cell r="C279" t="str">
            <v>БР</v>
          </cell>
          <cell r="D279">
            <v>0.55</v>
          </cell>
          <cell r="E279" t="str">
            <v>ДА</v>
          </cell>
          <cell r="F279" t="str">
            <v>ВАК-02 ООД</v>
          </cell>
        </row>
        <row r="280">
          <cell r="A280">
            <v>100866</v>
          </cell>
          <cell r="B280" t="str">
            <v>ТАПА КАУЧУКОВА 70-150 ММ2 УИП</v>
          </cell>
          <cell r="C280" t="str">
            <v>БР</v>
          </cell>
          <cell r="D280">
            <v>0.6</v>
          </cell>
          <cell r="E280" t="str">
            <v>ДА</v>
          </cell>
          <cell r="F280" t="str">
            <v>ВАК-02 ООД</v>
          </cell>
        </row>
        <row r="281">
          <cell r="A281">
            <v>101768</v>
          </cell>
          <cell r="B281" t="str">
            <v>ПОДЛОЖКА С ПВЦ ЛЕНТА 15-50 УИП</v>
          </cell>
          <cell r="C281" t="str">
            <v>БР</v>
          </cell>
          <cell r="D281">
            <v>0.69</v>
          </cell>
          <cell r="E281" t="str">
            <v>ДА</v>
          </cell>
          <cell r="F281" t="str">
            <v>ВАК-02 ООД</v>
          </cell>
        </row>
        <row r="282">
          <cell r="A282">
            <v>101767</v>
          </cell>
          <cell r="B282" t="str">
            <v>ПОДЛОЖКА С ПВЦ ЛЕНТА 50-90 УИП</v>
          </cell>
          <cell r="C282" t="str">
            <v>БР</v>
          </cell>
          <cell r="D282">
            <v>1.1</v>
          </cell>
          <cell r="E282" t="str">
            <v>ДА</v>
          </cell>
          <cell r="F282" t="str">
            <v>ВАК-02 ООД</v>
          </cell>
        </row>
        <row r="283">
          <cell r="A283">
            <v>101166</v>
          </cell>
          <cell r="B283" t="str">
            <v>ЛЕНТА ТЕРМОСВ. РЕПАРАЦ Ф 5-15 ШИР. 60ММ</v>
          </cell>
          <cell r="C283" t="str">
            <v>БР</v>
          </cell>
          <cell r="D283">
            <v>4.1</v>
          </cell>
          <cell r="E283" t="str">
            <v>НЕ</v>
          </cell>
          <cell r="F283" t="e">
            <v>#REF!</v>
          </cell>
        </row>
        <row r="284">
          <cell r="A284">
            <v>101168</v>
          </cell>
          <cell r="B284" t="str">
            <v>ЛЕНТА ТЕРМОСВ. РЕПАРАЦ Ф 10-20 ШИР. 60ММ</v>
          </cell>
          <cell r="C284" t="str">
            <v>БР</v>
          </cell>
          <cell r="D284">
            <v>12</v>
          </cell>
          <cell r="E284" t="str">
            <v>НЕ</v>
          </cell>
          <cell r="F284" t="e">
            <v>#REF!</v>
          </cell>
        </row>
        <row r="285">
          <cell r="A285">
            <v>102603</v>
          </cell>
          <cell r="B285" t="str">
            <v>ЛЕНТА ПРИСТЯГАЩА ПВЦ 9/250 ММ, 100БР.</v>
          </cell>
          <cell r="C285" t="str">
            <v>БР</v>
          </cell>
          <cell r="D285">
            <v>14.39</v>
          </cell>
          <cell r="E285" t="str">
            <v>ДА</v>
          </cell>
          <cell r="F285" t="str">
            <v>ВАК-02 ООД</v>
          </cell>
        </row>
        <row r="286">
          <cell r="A286">
            <v>100814</v>
          </cell>
          <cell r="B286" t="str">
            <v>ЛЕНТА ПРИСТЯГАЩА ПВЦ 9/340 ММ. 100БР.</v>
          </cell>
          <cell r="C286" t="str">
            <v>БР</v>
          </cell>
          <cell r="D286">
            <v>19.7</v>
          </cell>
          <cell r="E286" t="str">
            <v>ДА</v>
          </cell>
          <cell r="F286" t="str">
            <v>ВАК-02 ООД</v>
          </cell>
        </row>
        <row r="287">
          <cell r="A287">
            <v>102855</v>
          </cell>
          <cell r="B287" t="str">
            <v>БИНДЕР ЛЕНТА PVC 9/340 ММ, 100БР.</v>
          </cell>
          <cell r="C287" t="str">
            <v>БР</v>
          </cell>
          <cell r="D287">
            <v>13.87</v>
          </cell>
          <cell r="E287" t="e">
            <v>#N/A</v>
          </cell>
          <cell r="F287" t="e">
            <v>#N/A</v>
          </cell>
        </row>
        <row r="288">
          <cell r="A288">
            <v>101771</v>
          </cell>
          <cell r="B288" t="str">
            <v>КЛЕМА ФАСАДНА АРМИР. ДЮБЕЛ-ВИНТ Ф12 УИП</v>
          </cell>
          <cell r="C288" t="str">
            <v>БР</v>
          </cell>
          <cell r="D288">
            <v>2.64</v>
          </cell>
          <cell r="E288" t="str">
            <v>ДА</v>
          </cell>
          <cell r="F288" t="str">
            <v>ВАК-02 ООД</v>
          </cell>
        </row>
        <row r="289">
          <cell r="A289">
            <v>100827</v>
          </cell>
          <cell r="B289" t="str">
            <v>СЪЕДИНИТЕЛ ИЗОЛИРАН AL/CU 16/6 ММ2 УИП</v>
          </cell>
          <cell r="C289" t="str">
            <v>БР</v>
          </cell>
          <cell r="D289">
            <v>1.1</v>
          </cell>
          <cell r="E289" t="str">
            <v>ДА</v>
          </cell>
          <cell r="F289" t="str">
            <v>ВАК-02 ООД</v>
          </cell>
        </row>
        <row r="290">
          <cell r="A290">
            <v>100824</v>
          </cell>
          <cell r="B290" t="str">
            <v>СЪЕДИНИТЕЛ ИЗОЛИРАН AL/CU 16/10 ММ2 УИП</v>
          </cell>
          <cell r="C290" t="str">
            <v>БР</v>
          </cell>
          <cell r="D290">
            <v>1.2</v>
          </cell>
          <cell r="E290" t="str">
            <v>ДА</v>
          </cell>
          <cell r="F290" t="str">
            <v>ВАК-02 ООД</v>
          </cell>
        </row>
        <row r="291">
          <cell r="A291">
            <v>100825</v>
          </cell>
          <cell r="B291" t="str">
            <v>СЪЕДИНИТЕЛ ИЗОЛИРАН 16/16 ММ2 УИП</v>
          </cell>
          <cell r="C291" t="str">
            <v>БР</v>
          </cell>
          <cell r="D291">
            <v>1.3</v>
          </cell>
          <cell r="E291" t="str">
            <v>ДА</v>
          </cell>
          <cell r="F291" t="str">
            <v>ВАК-02 ООД</v>
          </cell>
        </row>
        <row r="292">
          <cell r="A292">
            <v>100829</v>
          </cell>
          <cell r="B292" t="str">
            <v>СЪЕДИНИТЕЛ ИЗОЛИРАН 25/25 ММ2 УИП</v>
          </cell>
          <cell r="C292" t="str">
            <v>БР</v>
          </cell>
          <cell r="D292">
            <v>1.24</v>
          </cell>
          <cell r="E292" t="str">
            <v>ДА</v>
          </cell>
          <cell r="F292" t="str">
            <v>ВАК-02 ООД</v>
          </cell>
        </row>
        <row r="293">
          <cell r="A293">
            <v>100832</v>
          </cell>
          <cell r="B293" t="str">
            <v>СЪЕДИНИТЕЛ ИЗОЛИРАН 35/35 ММ2 УИП</v>
          </cell>
          <cell r="C293" t="str">
            <v>БР</v>
          </cell>
          <cell r="D293">
            <v>1.72</v>
          </cell>
          <cell r="E293" t="str">
            <v>ДА</v>
          </cell>
          <cell r="F293" t="str">
            <v>ВАК-02 ООД</v>
          </cell>
        </row>
        <row r="294">
          <cell r="A294">
            <v>101612</v>
          </cell>
          <cell r="B294" t="str">
            <v>СЪЕДИНИТЕЛ ИЗОЛИРАН 70/35 ММ2 УИП</v>
          </cell>
          <cell r="C294" t="str">
            <v>БР</v>
          </cell>
          <cell r="D294">
            <v>2.27</v>
          </cell>
          <cell r="E294" t="str">
            <v>ДА</v>
          </cell>
          <cell r="F294" t="str">
            <v>ВАК-02 ООД</v>
          </cell>
        </row>
        <row r="295">
          <cell r="A295">
            <v>100836</v>
          </cell>
          <cell r="B295" t="str">
            <v>СЪЕДИНИТЕЛ ИЗОЛИРАН 70/70 ММ2 УИП</v>
          </cell>
          <cell r="C295" t="str">
            <v>БР</v>
          </cell>
          <cell r="D295">
            <v>2.75</v>
          </cell>
          <cell r="E295" t="str">
            <v>ДА</v>
          </cell>
          <cell r="F295" t="str">
            <v>ВАК-02 ООД</v>
          </cell>
        </row>
        <row r="296">
          <cell r="A296">
            <v>100823</v>
          </cell>
          <cell r="B296" t="str">
            <v>СЪЕДИНИТЕЛ ИЗОЛИРАН 150/70 ММ2 УИП</v>
          </cell>
          <cell r="C296" t="str">
            <v>БР</v>
          </cell>
          <cell r="D296">
            <v>3.25</v>
          </cell>
          <cell r="E296" t="str">
            <v>ДА</v>
          </cell>
          <cell r="F296" t="str">
            <v>ВАК-02 ООД</v>
          </cell>
        </row>
        <row r="297">
          <cell r="A297">
            <v>100822</v>
          </cell>
          <cell r="B297" t="str">
            <v>СЪЕДИНИТЕЛ ИЗОЛИРАН 150/150 ММ2 УИП</v>
          </cell>
          <cell r="C297" t="str">
            <v>БР</v>
          </cell>
          <cell r="D297">
            <v>3.17</v>
          </cell>
          <cell r="E297" t="str">
            <v>ДА</v>
          </cell>
          <cell r="F297" t="str">
            <v>ВАК-02 ООД</v>
          </cell>
        </row>
        <row r="298">
          <cell r="A298">
            <v>101749</v>
          </cell>
          <cell r="B298" t="str">
            <v>СЪЕДИНИТЕЛ ИЗОЛИРАН 54.6/54.6 N ММ2 УИП</v>
          </cell>
          <cell r="C298" t="str">
            <v>БР</v>
          </cell>
          <cell r="D298">
            <v>4.05</v>
          </cell>
          <cell r="E298" t="str">
            <v>ДА</v>
          </cell>
          <cell r="F298" t="str">
            <v>ВАК-02 ООД</v>
          </cell>
        </row>
        <row r="299">
          <cell r="A299">
            <v>101750</v>
          </cell>
          <cell r="B299" t="str">
            <v>СЪЕДИНИТЕЛ ИЗОЛИРАН 70/54.6 N ММ2 УИП</v>
          </cell>
          <cell r="C299" t="str">
            <v>БР</v>
          </cell>
          <cell r="D299">
            <v>5.59</v>
          </cell>
          <cell r="E299" t="str">
            <v>ДА</v>
          </cell>
          <cell r="F299" t="str">
            <v>ВАК-02 ООД</v>
          </cell>
        </row>
        <row r="300">
          <cell r="A300">
            <v>101567</v>
          </cell>
          <cell r="B300" t="str">
            <v>СЪЕДИНИТЕЛ ИЗОЛИРАН 70/70 N ММ2 УИП</v>
          </cell>
          <cell r="C300" t="str">
            <v>БР</v>
          </cell>
          <cell r="D300">
            <v>3.73</v>
          </cell>
          <cell r="E300" t="str">
            <v>ДА</v>
          </cell>
          <cell r="F300" t="str">
            <v>ВАК-02 ООД</v>
          </cell>
        </row>
        <row r="301">
          <cell r="A301">
            <v>100844</v>
          </cell>
          <cell r="B301" t="str">
            <v>ОБУВКА ИЗОЛИРАНА 16 ММ2 УИП</v>
          </cell>
          <cell r="C301" t="str">
            <v>БР</v>
          </cell>
          <cell r="D301">
            <v>2.39</v>
          </cell>
          <cell r="E301" t="str">
            <v>ДА</v>
          </cell>
          <cell r="F301" t="str">
            <v>Интеркомплекс ООД</v>
          </cell>
        </row>
        <row r="302">
          <cell r="A302">
            <v>100845</v>
          </cell>
          <cell r="B302" t="str">
            <v>ОБУВКА ИЗОЛИРАНА 25 ММ2 УИП</v>
          </cell>
          <cell r="C302" t="str">
            <v>БР</v>
          </cell>
          <cell r="D302">
            <v>3.32</v>
          </cell>
          <cell r="E302" t="str">
            <v>ДА</v>
          </cell>
          <cell r="F302" t="str">
            <v>Интеркомплекс ООД</v>
          </cell>
        </row>
        <row r="303">
          <cell r="A303">
            <v>101568</v>
          </cell>
          <cell r="B303" t="str">
            <v>ОБУВКА ИЗОЛИРАНА 35 ММ2 УИП</v>
          </cell>
          <cell r="C303" t="str">
            <v>БР</v>
          </cell>
          <cell r="D303">
            <v>2.91</v>
          </cell>
          <cell r="E303" t="str">
            <v>ДА</v>
          </cell>
          <cell r="F303" t="str">
            <v>Интеркомплекс ООД</v>
          </cell>
        </row>
        <row r="304">
          <cell r="A304">
            <v>100846</v>
          </cell>
          <cell r="B304" t="str">
            <v>ОБУВКА ИЗОЛИРАНА 54.6 ММ2 УИП</v>
          </cell>
          <cell r="C304" t="str">
            <v>БР</v>
          </cell>
          <cell r="D304">
            <v>3.45</v>
          </cell>
          <cell r="E304" t="str">
            <v>ДА</v>
          </cell>
          <cell r="F304" t="str">
            <v>Интеркомплекс ООД</v>
          </cell>
        </row>
        <row r="305">
          <cell r="A305">
            <v>100847</v>
          </cell>
          <cell r="B305" t="str">
            <v>ОБУВКА ИЗОЛИРАНА 70 ММ2 УИП</v>
          </cell>
          <cell r="C305" t="str">
            <v>БР</v>
          </cell>
          <cell r="D305">
            <v>3.07</v>
          </cell>
          <cell r="E305" t="str">
            <v>ДА</v>
          </cell>
          <cell r="F305" t="str">
            <v>Интеркомплекс ООД</v>
          </cell>
        </row>
        <row r="306">
          <cell r="A306">
            <v>101569</v>
          </cell>
          <cell r="B306" t="str">
            <v>ОБУВКА ИЗОЛИРАНА 150 ММ2 УИП</v>
          </cell>
          <cell r="C306" t="str">
            <v>БР</v>
          </cell>
          <cell r="D306">
            <v>6.15</v>
          </cell>
          <cell r="E306" t="str">
            <v>ДА</v>
          </cell>
          <cell r="F306" t="str">
            <v>Интеркомплекс ООД</v>
          </cell>
        </row>
        <row r="307">
          <cell r="A307">
            <v>101368</v>
          </cell>
          <cell r="B307" t="str">
            <v>ТАБЛО РАЗПРЕДЕЛИТЕЛНО ЗА МТП</v>
          </cell>
          <cell r="C307" t="str">
            <v>БР</v>
          </cell>
          <cell r="D307">
            <v>1638.57</v>
          </cell>
          <cell r="E307" t="str">
            <v>НЕ</v>
          </cell>
          <cell r="F307" t="e">
            <v>#REF!</v>
          </cell>
        </row>
        <row r="308">
          <cell r="A308">
            <v>102764</v>
          </cell>
          <cell r="B308" t="str">
            <v>ТАБЛО РАЗПРЕД ЗА МТП СТЪКЛОНАПЪЛН 100kVA</v>
          </cell>
          <cell r="C308" t="str">
            <v>БР</v>
          </cell>
          <cell r="D308">
            <v>1434.8</v>
          </cell>
          <cell r="E308" t="str">
            <v>ДА</v>
          </cell>
          <cell r="F308" t="str">
            <v>ЗАВН-Добрич АД</v>
          </cell>
        </row>
        <row r="309">
          <cell r="A309">
            <v>102765</v>
          </cell>
          <cell r="B309" t="str">
            <v>ТАБЛО РАЗПРЕД ЗА МТП СТЪКЛОНАПЪЛН 250kVA</v>
          </cell>
          <cell r="C309" t="str">
            <v>БР</v>
          </cell>
          <cell r="D309">
            <v>1430.98</v>
          </cell>
          <cell r="E309" t="str">
            <v>ДА</v>
          </cell>
          <cell r="F309" t="str">
            <v>ЗАВН-Добрич АД</v>
          </cell>
        </row>
        <row r="310">
          <cell r="A310">
            <v>102766</v>
          </cell>
          <cell r="B310" t="str">
            <v>ТАБЛО РАЗПРЕД ЗА МТП СТЪКЛОНАПЪЛН 400kVA</v>
          </cell>
          <cell r="C310" t="str">
            <v>БР</v>
          </cell>
          <cell r="D310">
            <v>1464.72</v>
          </cell>
          <cell r="E310" t="str">
            <v>ДА</v>
          </cell>
          <cell r="F310" t="str">
            <v>ЗАВН-Добрич АД</v>
          </cell>
        </row>
        <row r="311">
          <cell r="A311">
            <v>102767</v>
          </cell>
          <cell r="B311" t="str">
            <v>ТАБЛО РАЗПРЕД ЗА МТП МЕТАЛНО 100kVA</v>
          </cell>
          <cell r="C311" t="str">
            <v>БР</v>
          </cell>
          <cell r="D311">
            <v>1334.8</v>
          </cell>
          <cell r="E311" t="str">
            <v>ДА</v>
          </cell>
          <cell r="F311" t="str">
            <v>ЗАВН-Добрич АД</v>
          </cell>
        </row>
        <row r="312">
          <cell r="A312">
            <v>102768</v>
          </cell>
          <cell r="B312" t="str">
            <v>ТАБЛО РАЗПРЕД ЗА МТП МЕТАЛНО 250kVA</v>
          </cell>
          <cell r="C312" t="str">
            <v>БР</v>
          </cell>
          <cell r="D312">
            <v>1332.13</v>
          </cell>
          <cell r="E312" t="str">
            <v>ДА</v>
          </cell>
          <cell r="F312" t="str">
            <v>ЗАВН-Добрич АД</v>
          </cell>
        </row>
        <row r="313">
          <cell r="A313">
            <v>102769</v>
          </cell>
          <cell r="B313" t="str">
            <v>ТАБЛО РАЗПРЕД ЗА МТП МЕТАЛНО 400kVA</v>
          </cell>
          <cell r="C313" t="str">
            <v>БР</v>
          </cell>
          <cell r="D313">
            <v>1364.72</v>
          </cell>
          <cell r="E313" t="str">
            <v>ДА</v>
          </cell>
          <cell r="F313" t="str">
            <v>ЗАВН-Добрич АД</v>
          </cell>
        </row>
        <row r="314">
          <cell r="A314">
            <v>101559</v>
          </cell>
          <cell r="B314" t="str">
            <v>ШКАФ КАБЕЛЕН ПВЦ 4 ПОЛЕТА</v>
          </cell>
          <cell r="C314" t="str">
            <v>БР</v>
          </cell>
          <cell r="D314">
            <v>588.47</v>
          </cell>
          <cell r="E314" t="str">
            <v>ДА</v>
          </cell>
          <cell r="F314" t="str">
            <v>ПС Електрик ООД</v>
          </cell>
        </row>
        <row r="315">
          <cell r="A315">
            <v>101359</v>
          </cell>
          <cell r="B315" t="str">
            <v>ШКАФ КАБЕЛЕН ПВЦ 7 ПОЛЕТА</v>
          </cell>
          <cell r="C315" t="str">
            <v>БР</v>
          </cell>
          <cell r="D315">
            <v>995.37</v>
          </cell>
          <cell r="E315" t="str">
            <v>НЕ</v>
          </cell>
          <cell r="F315" t="e">
            <v>#REF!</v>
          </cell>
        </row>
        <row r="316">
          <cell r="A316">
            <v>101660</v>
          </cell>
          <cell r="B316" t="str">
            <v>ШКАФ КАБЕЛЕН ПВЦ 7 ПОЛЕТА. 5 ОКОМПЛЕКТ.</v>
          </cell>
          <cell r="C316" t="str">
            <v>БР</v>
          </cell>
          <cell r="D316">
            <v>880</v>
          </cell>
          <cell r="E316" t="str">
            <v>НЕ</v>
          </cell>
          <cell r="F316" t="e">
            <v>#REF!</v>
          </cell>
        </row>
        <row r="317">
          <cell r="A317">
            <v>101659</v>
          </cell>
          <cell r="B317" t="str">
            <v>ШКАФ КАБЕЛЕН ПВЦ 7 ПОЛЕТА. 6 ОКОМПЛЕКТ.</v>
          </cell>
          <cell r="C317" t="str">
            <v>БР</v>
          </cell>
          <cell r="D317">
            <v>370</v>
          </cell>
          <cell r="E317" t="str">
            <v>НЕ</v>
          </cell>
          <cell r="F317" t="e">
            <v>#REF!</v>
          </cell>
        </row>
        <row r="318">
          <cell r="A318">
            <v>101646</v>
          </cell>
          <cell r="B318" t="str">
            <v>ШКАФ ПВЦ ПРЕХОДЕН КЛ-УИП</v>
          </cell>
          <cell r="C318" t="str">
            <v>БР</v>
          </cell>
          <cell r="D318">
            <v>254.54</v>
          </cell>
          <cell r="E318" t="str">
            <v>ДА</v>
          </cell>
          <cell r="F318" t="str">
            <v>ПС Електрик ООД</v>
          </cell>
        </row>
        <row r="319">
          <cell r="A319">
            <v>101362</v>
          </cell>
          <cell r="B319" t="str">
            <v>КУТИЯ КАБЕЛНА РАЗПРЕДЕЛИТЕЛНА 250А</v>
          </cell>
          <cell r="C319" t="str">
            <v>БР</v>
          </cell>
          <cell r="D319">
            <v>85.12</v>
          </cell>
          <cell r="E319" t="str">
            <v>НЕ</v>
          </cell>
          <cell r="F319" t="str">
            <v>Интеркомплекс ООД</v>
          </cell>
        </row>
        <row r="320">
          <cell r="A320">
            <v>101372</v>
          </cell>
          <cell r="B320" t="str">
            <v>ТАБЛО РАЗПРЕДЕЛИТЕЛНО ЗА ТП РТ 2х400</v>
          </cell>
          <cell r="C320" t="str">
            <v>БР</v>
          </cell>
          <cell r="D320">
            <v>788.62</v>
          </cell>
          <cell r="E320" t="str">
            <v>НЕ</v>
          </cell>
          <cell r="F320" t="e">
            <v>#REF!</v>
          </cell>
        </row>
        <row r="321">
          <cell r="A321">
            <v>101374</v>
          </cell>
          <cell r="B321" t="str">
            <v>ТАБЛО РАЗПРЕДЕЛИТЕЛНО ЗА ТП РТ 4х400</v>
          </cell>
          <cell r="C321" t="str">
            <v>БР</v>
          </cell>
          <cell r="D321">
            <v>1372.16</v>
          </cell>
          <cell r="E321" t="str">
            <v>ДА</v>
          </cell>
          <cell r="F321" t="str">
            <v>Елком-МД ООД</v>
          </cell>
        </row>
        <row r="322">
          <cell r="A322">
            <v>101367</v>
          </cell>
          <cell r="B322" t="str">
            <v>ТАБЛО ГЛАВНО ЗА ТП 630/400</v>
          </cell>
          <cell r="C322" t="str">
            <v>БР</v>
          </cell>
          <cell r="D322">
            <v>713.44</v>
          </cell>
          <cell r="E322" t="str">
            <v>ДА</v>
          </cell>
          <cell r="F322" t="str">
            <v>Елком-МД ООД</v>
          </cell>
        </row>
        <row r="323">
          <cell r="A323">
            <v>101365</v>
          </cell>
          <cell r="B323" t="str">
            <v>ТАБЛО ГЛАВНО ЗА ТП 1000/630 вход отдолу - изход отгоре</v>
          </cell>
          <cell r="C323" t="str">
            <v>БР</v>
          </cell>
          <cell r="D323">
            <v>1515</v>
          </cell>
          <cell r="E323" t="str">
            <v>ДА</v>
          </cell>
          <cell r="F323" t="str">
            <v>Елком-МД ООД</v>
          </cell>
        </row>
        <row r="324">
          <cell r="A324">
            <v>101366</v>
          </cell>
          <cell r="B324" t="str">
            <v>ТАБЛО ГЛАВНО ЗА ТП 1600/1000</v>
          </cell>
          <cell r="C324" t="str">
            <v>БР</v>
          </cell>
          <cell r="D324">
            <v>2479</v>
          </cell>
          <cell r="E324" t="str">
            <v>НЕ</v>
          </cell>
          <cell r="F324" t="e">
            <v>#REF!</v>
          </cell>
        </row>
        <row r="325">
          <cell r="A325">
            <v>101086</v>
          </cell>
          <cell r="B325" t="str">
            <v>МАП 1х6А /МАЛОГАБАР. АВТ. ПРЕДПАЗИТЕЛ/</v>
          </cell>
          <cell r="C325" t="str">
            <v>БР</v>
          </cell>
          <cell r="D325">
            <v>2.66</v>
          </cell>
          <cell r="E325" t="str">
            <v>ДА</v>
          </cell>
          <cell r="F325" t="str">
            <v>Валелектрик ООД</v>
          </cell>
        </row>
        <row r="326">
          <cell r="A326">
            <v>101077</v>
          </cell>
          <cell r="B326" t="str">
            <v>МАП 1х10А /МАЛОГАБАР. АВТ. ПРЕДПАЗИТЕЛ/</v>
          </cell>
          <cell r="C326" t="str">
            <v>БР</v>
          </cell>
          <cell r="D326">
            <v>2.39</v>
          </cell>
          <cell r="E326" t="str">
            <v>ДА</v>
          </cell>
          <cell r="F326" t="str">
            <v>Валелектрик ООД</v>
          </cell>
        </row>
        <row r="327">
          <cell r="A327">
            <v>101078</v>
          </cell>
          <cell r="B327" t="str">
            <v>МАП 1х16А /МАЛОГАБАР. АВТ. ПРЕДПАЗИТЕЛ/</v>
          </cell>
          <cell r="C327" t="str">
            <v>БР</v>
          </cell>
          <cell r="D327">
            <v>2.36</v>
          </cell>
          <cell r="E327" t="str">
            <v>ДА</v>
          </cell>
          <cell r="F327" t="str">
            <v>Валелектрик ООД</v>
          </cell>
        </row>
        <row r="328">
          <cell r="A328">
            <v>101079</v>
          </cell>
          <cell r="B328" t="str">
            <v>МАП 1х20А /МАЛОГАБАР. АВТ. ПРЕДПАЗИТЕЛ/</v>
          </cell>
          <cell r="C328" t="str">
            <v>БР</v>
          </cell>
          <cell r="D328">
            <v>2.46</v>
          </cell>
          <cell r="E328" t="str">
            <v>НЕ</v>
          </cell>
          <cell r="F328" t="e">
            <v>#REF!</v>
          </cell>
        </row>
        <row r="329">
          <cell r="A329">
            <v>101080</v>
          </cell>
          <cell r="B329" t="str">
            <v>МАП 1х25А /МАЛОГАБАР. АВТ. ПРЕДПАЗИТЕЛ/</v>
          </cell>
          <cell r="C329" t="str">
            <v>БР</v>
          </cell>
          <cell r="D329">
            <v>2.32</v>
          </cell>
          <cell r="E329" t="str">
            <v>ДА</v>
          </cell>
          <cell r="F329" t="str">
            <v>Валелектрик ООД</v>
          </cell>
        </row>
        <row r="330">
          <cell r="A330">
            <v>101082</v>
          </cell>
          <cell r="B330" t="str">
            <v>МАП 1х32А /МАЛОГАБАР. АВТ. ПРЕДПАЗИТЕЛ/</v>
          </cell>
          <cell r="C330" t="str">
            <v>БР</v>
          </cell>
          <cell r="D330">
            <v>2.36</v>
          </cell>
          <cell r="E330" t="str">
            <v>ДА</v>
          </cell>
          <cell r="F330" t="str">
            <v>Никдим ООД</v>
          </cell>
        </row>
        <row r="331">
          <cell r="A331">
            <v>101083</v>
          </cell>
          <cell r="B331" t="str">
            <v>МАП 1х40А /МАЛОГАБАР. АВТ. ПРЕДПАЗИТЕЛ/</v>
          </cell>
          <cell r="C331" t="str">
            <v>БР</v>
          </cell>
          <cell r="D331">
            <v>2.39</v>
          </cell>
          <cell r="E331" t="str">
            <v>ДА</v>
          </cell>
          <cell r="F331" t="str">
            <v>Валелектрик ООД</v>
          </cell>
        </row>
        <row r="332">
          <cell r="A332">
            <v>101084</v>
          </cell>
          <cell r="B332" t="str">
            <v>МАП 1х50А /МАЛОГАБАР. АВТ. ПРЕДПАЗИТЕЛ/</v>
          </cell>
          <cell r="C332" t="str">
            <v>БР</v>
          </cell>
          <cell r="D332">
            <v>2.34</v>
          </cell>
          <cell r="E332" t="str">
            <v>ДА</v>
          </cell>
          <cell r="F332" t="str">
            <v>Валелектрик ООД</v>
          </cell>
        </row>
        <row r="333">
          <cell r="A333">
            <v>101085</v>
          </cell>
          <cell r="B333" t="str">
            <v>МАП 1х63А /МАЛОГАБАР. АВТ. ПРЕДПАЗИТЕЛ/</v>
          </cell>
          <cell r="C333" t="str">
            <v>БР</v>
          </cell>
          <cell r="D333">
            <v>2.34</v>
          </cell>
          <cell r="E333" t="str">
            <v>ДА</v>
          </cell>
          <cell r="F333" t="str">
            <v>Валелектрик ООД</v>
          </cell>
        </row>
        <row r="334">
          <cell r="A334">
            <v>101087</v>
          </cell>
          <cell r="B334" t="str">
            <v>МАП 1х80А /МАЛОГАБАР. АВТ. ПРЕДП/</v>
          </cell>
          <cell r="C334" t="str">
            <v>БР</v>
          </cell>
          <cell r="D334">
            <v>8.42</v>
          </cell>
          <cell r="E334" t="str">
            <v>ДА</v>
          </cell>
          <cell r="F334" t="str">
            <v>Валелектрик ООД</v>
          </cell>
        </row>
        <row r="335">
          <cell r="A335">
            <v>102700</v>
          </cell>
          <cell r="B335" t="str">
            <v>МАП 2х2А /МАЛОГАБАР. АВТ. ПРЕДПАЗИТЕЛ/</v>
          </cell>
          <cell r="C335" t="str">
            <v>БР</v>
          </cell>
          <cell r="D335">
            <v>9.23</v>
          </cell>
          <cell r="E335" t="str">
            <v>ДА</v>
          </cell>
          <cell r="F335" t="str">
            <v>Филкаб АД</v>
          </cell>
        </row>
        <row r="336">
          <cell r="A336">
            <v>102701</v>
          </cell>
          <cell r="B336" t="str">
            <v>МАП 2х6А /МАЛОГАБАР. АВТ. ПРЕДПАЗИТЕЛ/</v>
          </cell>
          <cell r="C336" t="str">
            <v>БР</v>
          </cell>
          <cell r="D336">
            <v>8.88</v>
          </cell>
          <cell r="E336" t="str">
            <v>ДА</v>
          </cell>
          <cell r="F336" t="str">
            <v>Филкаб АД</v>
          </cell>
        </row>
        <row r="337">
          <cell r="A337">
            <v>102702</v>
          </cell>
          <cell r="B337" t="str">
            <v>МАП 2х10А /МАЛОГАБАР. АВТ. ПРЕДПАЗИТЕЛ/</v>
          </cell>
          <cell r="C337" t="str">
            <v>БР</v>
          </cell>
          <cell r="D337">
            <v>8.79</v>
          </cell>
          <cell r="E337" t="str">
            <v>ДА</v>
          </cell>
          <cell r="F337" t="str">
            <v>Филкаб АД</v>
          </cell>
        </row>
        <row r="338">
          <cell r="A338">
            <v>102703</v>
          </cell>
          <cell r="B338" t="str">
            <v>МАП 2х16А /МАЛОГАБАР. АВТ. ПРЕДПАЗИТЕЛ/</v>
          </cell>
          <cell r="C338" t="str">
            <v>БР</v>
          </cell>
          <cell r="D338">
            <v>8.79</v>
          </cell>
          <cell r="E338" t="str">
            <v>ДА</v>
          </cell>
          <cell r="F338" t="str">
            <v>Филкаб АД</v>
          </cell>
        </row>
        <row r="339">
          <cell r="A339">
            <v>102704</v>
          </cell>
          <cell r="B339" t="str">
            <v>МАП 2х25А /МАЛОГАБАР. АВТ. ПРЕДПАЗИТЕЛ/</v>
          </cell>
          <cell r="C339" t="str">
            <v>БР</v>
          </cell>
          <cell r="D339">
            <v>8.79</v>
          </cell>
          <cell r="E339" t="str">
            <v>ДА</v>
          </cell>
          <cell r="F339" t="str">
            <v>Филкаб АД</v>
          </cell>
        </row>
        <row r="340">
          <cell r="A340">
            <v>102705</v>
          </cell>
          <cell r="B340" t="str">
            <v>МАП 2х40А /МАЛОГАБАР. АВТ. ПРЕДПАЗИТЕЛ/</v>
          </cell>
          <cell r="C340" t="str">
            <v>БР</v>
          </cell>
          <cell r="D340">
            <v>9.49</v>
          </cell>
          <cell r="E340" t="str">
            <v>ДА</v>
          </cell>
          <cell r="F340" t="str">
            <v>Филкаб АД</v>
          </cell>
        </row>
        <row r="341">
          <cell r="A341">
            <v>102706</v>
          </cell>
          <cell r="B341" t="str">
            <v>МАП 2х63А /МАЛОГАБАР. АВТ. ПРЕДПАЗИТЕЛ/</v>
          </cell>
          <cell r="C341" t="str">
            <v>БР</v>
          </cell>
          <cell r="D341">
            <v>10.06</v>
          </cell>
          <cell r="E341" t="str">
            <v>ДА</v>
          </cell>
          <cell r="F341" t="str">
            <v>Филкаб АД</v>
          </cell>
        </row>
        <row r="342">
          <cell r="A342">
            <v>102680</v>
          </cell>
          <cell r="B342" t="str">
            <v>МАП 3х2А /МАЛОГАБАР. АВТ. ПРЕДПАЗИТЕЛ/</v>
          </cell>
          <cell r="C342" t="str">
            <v>БР</v>
          </cell>
          <cell r="D342">
            <v>7.27</v>
          </cell>
          <cell r="E342" t="str">
            <v>ДА</v>
          </cell>
          <cell r="F342" t="str">
            <v>Валелектрик ООД</v>
          </cell>
        </row>
        <row r="343">
          <cell r="A343">
            <v>101097</v>
          </cell>
          <cell r="B343" t="str">
            <v>МАП 3х6А /МАЛОГАБАР. АВТ. ПРЕДПАЗИТЕЛ/</v>
          </cell>
          <cell r="C343" t="str">
            <v>БР</v>
          </cell>
          <cell r="D343">
            <v>7.72</v>
          </cell>
          <cell r="E343" t="str">
            <v>ДА</v>
          </cell>
          <cell r="F343" t="str">
            <v>Валелектрик ООД</v>
          </cell>
        </row>
        <row r="344">
          <cell r="A344">
            <v>101089</v>
          </cell>
          <cell r="B344" t="str">
            <v>МАП 3х10А /МАЛОГАБАР. АВТ. ПРЕДПАЗИТЕЛ/</v>
          </cell>
          <cell r="C344" t="str">
            <v>БР</v>
          </cell>
          <cell r="D344">
            <v>8.65</v>
          </cell>
          <cell r="E344" t="str">
            <v>ДА</v>
          </cell>
          <cell r="F344" t="str">
            <v>Валелектрик ООД</v>
          </cell>
        </row>
        <row r="345">
          <cell r="A345">
            <v>101090</v>
          </cell>
          <cell r="B345" t="str">
            <v>МАП 3х16А /МАЛОГАБАР. АВТ. ПРЕДПАЗИТЕЛ/</v>
          </cell>
          <cell r="C345" t="str">
            <v>БР</v>
          </cell>
          <cell r="D345">
            <v>7.9</v>
          </cell>
          <cell r="E345" t="str">
            <v>ДА</v>
          </cell>
          <cell r="F345" t="str">
            <v>Валелектрик ООД</v>
          </cell>
        </row>
        <row r="346">
          <cell r="A346">
            <v>101091</v>
          </cell>
          <cell r="B346" t="str">
            <v>МАП 3х20А /МАЛОГАБАР. АВТ. ПРЕДПАЗИТЕЛ/</v>
          </cell>
          <cell r="C346" t="str">
            <v>БР</v>
          </cell>
          <cell r="D346">
            <v>9.89</v>
          </cell>
          <cell r="E346" t="str">
            <v>НЕ</v>
          </cell>
          <cell r="F346" t="e">
            <v>#REF!</v>
          </cell>
        </row>
        <row r="347">
          <cell r="A347">
            <v>101092</v>
          </cell>
          <cell r="B347" t="str">
            <v>МАП 3х25А /МАЛОГАБАР. АВТ. ПРЕДПАЗИТЕЛ/</v>
          </cell>
          <cell r="C347" t="str">
            <v>БР</v>
          </cell>
          <cell r="D347">
            <v>7.8</v>
          </cell>
          <cell r="E347" t="str">
            <v>ДА</v>
          </cell>
          <cell r="F347" t="str">
            <v>Валелектрик ООД</v>
          </cell>
        </row>
        <row r="348">
          <cell r="A348">
            <v>101093</v>
          </cell>
          <cell r="B348" t="str">
            <v>МАП 3х32А /МАЛОГАБАР. АВТ. ПРЕДПАЗИТЕЛ/</v>
          </cell>
          <cell r="C348" t="str">
            <v>БР</v>
          </cell>
          <cell r="D348">
            <v>8.05</v>
          </cell>
          <cell r="E348" t="str">
            <v>ДА</v>
          </cell>
          <cell r="F348" t="str">
            <v>Валелектрик ООД</v>
          </cell>
        </row>
        <row r="349">
          <cell r="A349">
            <v>101094</v>
          </cell>
          <cell r="B349" t="str">
            <v>МАП 3х40А /МАЛОГАБАР. АВТ. ПРЕДПАЗИТЕЛ/</v>
          </cell>
          <cell r="C349" t="str">
            <v>БР</v>
          </cell>
          <cell r="D349">
            <v>7.9</v>
          </cell>
          <cell r="E349" t="str">
            <v>ДА</v>
          </cell>
          <cell r="F349" t="str">
            <v>Валелектрик ООД</v>
          </cell>
        </row>
        <row r="350">
          <cell r="A350">
            <v>101095</v>
          </cell>
          <cell r="B350" t="str">
            <v>МАП 3х50А /МАЛОГАБАР. АВТ. ПРЕДПАЗИТЕЛ/</v>
          </cell>
          <cell r="C350" t="str">
            <v>БР</v>
          </cell>
          <cell r="D350">
            <v>7.83</v>
          </cell>
          <cell r="E350" t="str">
            <v>ДА</v>
          </cell>
          <cell r="F350" t="str">
            <v>Валелектрик ООД</v>
          </cell>
        </row>
        <row r="351">
          <cell r="A351">
            <v>101096</v>
          </cell>
          <cell r="B351" t="str">
            <v>МАП 3х63А /МАЛОГАБАР. АВТ. ПРЕДПАЗИТЕЛ/</v>
          </cell>
          <cell r="C351" t="str">
            <v>БР</v>
          </cell>
          <cell r="D351">
            <v>7.61</v>
          </cell>
          <cell r="E351" t="str">
            <v>ДА</v>
          </cell>
          <cell r="F351" t="str">
            <v>Валелектрик ООД</v>
          </cell>
        </row>
        <row r="352">
          <cell r="A352">
            <v>101098</v>
          </cell>
          <cell r="B352" t="str">
            <v>МАП 3х80А /МАЛОГАБАР. АВТ. ПРЕДПАЗИТЕЛ/</v>
          </cell>
          <cell r="C352" t="str">
            <v>БР</v>
          </cell>
          <cell r="D352">
            <v>18.3</v>
          </cell>
          <cell r="E352" t="str">
            <v>ДА</v>
          </cell>
          <cell r="F352" t="str">
            <v>Валелектрик ООД</v>
          </cell>
        </row>
        <row r="353">
          <cell r="A353">
            <v>101088</v>
          </cell>
          <cell r="B353" t="str">
            <v>МАП 3х100А /МАЛОГАБАР. АВТ. ПРЕДПАЗИТЕЛ/</v>
          </cell>
          <cell r="C353" t="str">
            <v>БР</v>
          </cell>
          <cell r="D353">
            <v>19.57</v>
          </cell>
          <cell r="E353" t="str">
            <v>ДА</v>
          </cell>
          <cell r="F353" t="str">
            <v>Валелектрик ООД</v>
          </cell>
        </row>
        <row r="354">
          <cell r="A354">
            <v>101692</v>
          </cell>
          <cell r="B354" t="str">
            <v>МАП 3х125А/МАЛОГАБАР.АВТ. ПРЕДПАЗИТЕЛ/</v>
          </cell>
          <cell r="C354" t="str">
            <v>БР</v>
          </cell>
          <cell r="D354">
            <v>19.2</v>
          </cell>
          <cell r="E354" t="str">
            <v>ДА</v>
          </cell>
          <cell r="F354" t="str">
            <v>Валелектрик ООД</v>
          </cell>
        </row>
        <row r="355">
          <cell r="A355">
            <v>102812</v>
          </cell>
          <cell r="B355" t="str">
            <v>МАКСИМАЛНО ТОКОВ ИЗКЛЮЧВАТЕЛ НН 1х40А</v>
          </cell>
          <cell r="C355" t="str">
            <v>БР</v>
          </cell>
          <cell r="D355">
            <v>2.13</v>
          </cell>
          <cell r="E355" t="e">
            <v>#N/A</v>
          </cell>
          <cell r="F355" t="e">
            <v>#N/A</v>
          </cell>
        </row>
        <row r="356">
          <cell r="A356">
            <v>102813</v>
          </cell>
          <cell r="B356" t="str">
            <v>МАКСИМАЛНО ТОКОВ ИЗКЛЮЧВАТЕЛ НН 1х50А</v>
          </cell>
          <cell r="C356" t="str">
            <v>БР</v>
          </cell>
          <cell r="D356">
            <v>2.75</v>
          </cell>
          <cell r="E356" t="e">
            <v>#N/A</v>
          </cell>
          <cell r="F356" t="e">
            <v>#N/A</v>
          </cell>
        </row>
        <row r="357">
          <cell r="A357">
            <v>102814</v>
          </cell>
          <cell r="B357" t="str">
            <v>МАКСИМАЛНО ТОКОВ ИЗКЛЮЧВАТЕЛ НН 1х63А</v>
          </cell>
          <cell r="C357" t="str">
            <v>БР</v>
          </cell>
          <cell r="D357">
            <v>2.1</v>
          </cell>
          <cell r="E357" t="e">
            <v>#N/A</v>
          </cell>
          <cell r="F357" t="e">
            <v>#N/A</v>
          </cell>
        </row>
        <row r="358">
          <cell r="A358">
            <v>102815</v>
          </cell>
          <cell r="B358" t="str">
            <v>МАКСИМАЛНО ТОКОВ ИЗКЛЮЧВАТЕЛ НН 3х25А</v>
          </cell>
          <cell r="C358" t="str">
            <v>БР</v>
          </cell>
          <cell r="D358">
            <v>6.5</v>
          </cell>
          <cell r="E358" t="e">
            <v>#N/A</v>
          </cell>
          <cell r="F358" t="e">
            <v>#N/A</v>
          </cell>
        </row>
        <row r="359">
          <cell r="A359">
            <v>102816</v>
          </cell>
          <cell r="B359" t="str">
            <v>МАКСИМАЛНО ТОКОВ ИЗКЛЮЧВАТЕЛ НН 3х40А</v>
          </cell>
          <cell r="C359" t="str">
            <v>БР</v>
          </cell>
          <cell r="D359">
            <v>6.55</v>
          </cell>
          <cell r="E359" t="e">
            <v>#N/A</v>
          </cell>
          <cell r="F359" t="e">
            <v>#N/A</v>
          </cell>
        </row>
        <row r="360">
          <cell r="A360">
            <v>102817</v>
          </cell>
          <cell r="B360" t="str">
            <v>МАКСИМАЛНО ТОКОВ ИЗКЛЮЧВАТЕЛ НН 3х50А</v>
          </cell>
          <cell r="C360" t="str">
            <v>БР</v>
          </cell>
          <cell r="D360">
            <v>6.5</v>
          </cell>
          <cell r="E360" t="e">
            <v>#N/A</v>
          </cell>
          <cell r="F360" t="e">
            <v>#N/A</v>
          </cell>
        </row>
        <row r="361">
          <cell r="A361">
            <v>102818</v>
          </cell>
          <cell r="B361" t="str">
            <v>МАКСИМАЛНО ТОКОВ ИЗКЛЮЧВАТЕЛ НН 3х80А</v>
          </cell>
          <cell r="C361" t="str">
            <v>БР</v>
          </cell>
          <cell r="D361">
            <v>34.28</v>
          </cell>
          <cell r="E361" t="e">
            <v>#N/A</v>
          </cell>
          <cell r="F361" t="e">
            <v>#N/A</v>
          </cell>
        </row>
        <row r="362">
          <cell r="A362">
            <v>102840</v>
          </cell>
          <cell r="B362" t="str">
            <v>ТЕРМОМАГНИТЕН ПРЕКЪСВАЧ НН 1х32А</v>
          </cell>
          <cell r="C362" t="str">
            <v>БР</v>
          </cell>
          <cell r="D362">
            <v>2.13</v>
          </cell>
          <cell r="E362" t="e">
            <v>#N/A</v>
          </cell>
          <cell r="F362" t="e">
            <v>#N/A</v>
          </cell>
        </row>
        <row r="363">
          <cell r="A363">
            <v>102841</v>
          </cell>
          <cell r="B363" t="str">
            <v>ТЕРМОМАГНИТЕН ПРЕКЪСВАЧ НН 1х40А</v>
          </cell>
          <cell r="C363" t="str">
            <v>БР</v>
          </cell>
          <cell r="D363">
            <v>2.13</v>
          </cell>
          <cell r="E363" t="e">
            <v>#N/A</v>
          </cell>
          <cell r="F363" t="e">
            <v>#N/A</v>
          </cell>
        </row>
        <row r="364">
          <cell r="A364">
            <v>102842</v>
          </cell>
          <cell r="B364" t="str">
            <v>ТЕРМОМАГНИТЕН ПРЕКЪСВАЧ НН 1х50А</v>
          </cell>
          <cell r="C364" t="str">
            <v>БР</v>
          </cell>
          <cell r="D364">
            <v>2.83</v>
          </cell>
          <cell r="E364" t="e">
            <v>#N/A</v>
          </cell>
          <cell r="F364" t="e">
            <v>#N/A</v>
          </cell>
        </row>
        <row r="365">
          <cell r="A365">
            <v>102843</v>
          </cell>
          <cell r="B365" t="str">
            <v>ТЕРМОМАГНИТЕН ПРЕКЪСВАЧ НН 1х63А</v>
          </cell>
          <cell r="C365" t="str">
            <v>БР</v>
          </cell>
          <cell r="D365">
            <v>2.38</v>
          </cell>
          <cell r="E365" t="e">
            <v>#N/A</v>
          </cell>
          <cell r="F365" t="e">
            <v>#N/A</v>
          </cell>
        </row>
        <row r="366">
          <cell r="A366">
            <v>102844</v>
          </cell>
          <cell r="B366" t="str">
            <v>ТЕРМОМАГНИТЕН ПРЕКЪСВАЧ НН 3х25А</v>
          </cell>
          <cell r="C366" t="str">
            <v>БР</v>
          </cell>
          <cell r="D366">
            <v>6.5</v>
          </cell>
          <cell r="E366" t="e">
            <v>#N/A</v>
          </cell>
          <cell r="F366" t="e">
            <v>#N/A</v>
          </cell>
        </row>
        <row r="367">
          <cell r="A367">
            <v>102845</v>
          </cell>
          <cell r="B367" t="str">
            <v>ТЕРМОМАГНИТЕН ПРЕКЪСВАЧ НН 3х40А</v>
          </cell>
          <cell r="C367" t="str">
            <v>БР</v>
          </cell>
          <cell r="D367">
            <v>6.55</v>
          </cell>
          <cell r="E367" t="e">
            <v>#N/A</v>
          </cell>
          <cell r="F367" t="e">
            <v>#N/A</v>
          </cell>
        </row>
        <row r="368">
          <cell r="A368">
            <v>102846</v>
          </cell>
          <cell r="B368" t="str">
            <v>ТЕРМОМАГНИТЕН ПРЕКЪСВАЧ НН 3х50А</v>
          </cell>
          <cell r="C368" t="str">
            <v>БР</v>
          </cell>
          <cell r="D368">
            <v>6.5</v>
          </cell>
          <cell r="E368" t="e">
            <v>#N/A</v>
          </cell>
          <cell r="F368" t="e">
            <v>#N/A</v>
          </cell>
        </row>
        <row r="369">
          <cell r="A369">
            <v>102847</v>
          </cell>
          <cell r="B369" t="str">
            <v>ТЕРМОМАГНИТЕН ПРЕКЪСВАЧ НН 3х80А</v>
          </cell>
          <cell r="C369" t="str">
            <v>БР</v>
          </cell>
          <cell r="D369">
            <v>44.86</v>
          </cell>
          <cell r="E369" t="e">
            <v>#N/A</v>
          </cell>
          <cell r="F369" t="e">
            <v>#N/A</v>
          </cell>
        </row>
        <row r="370">
          <cell r="A370">
            <v>102848</v>
          </cell>
          <cell r="B370" t="str">
            <v>ТЕРМОМАГНИТЕН ПРЕКЪСВАЧ НН 3х63А</v>
          </cell>
          <cell r="C370" t="str">
            <v>БР</v>
          </cell>
          <cell r="D370">
            <v>6.5</v>
          </cell>
          <cell r="E370" t="e">
            <v>#N/A</v>
          </cell>
          <cell r="F370" t="e">
            <v>#N/A</v>
          </cell>
        </row>
        <row r="371">
          <cell r="A371">
            <v>102860</v>
          </cell>
          <cell r="B371" t="str">
            <v>ЕДНОПОЛЮСЕН ММП НН 1х32А</v>
          </cell>
          <cell r="C371" t="str">
            <v>БР</v>
          </cell>
          <cell r="D371">
            <v>2.13</v>
          </cell>
          <cell r="E371" t="e">
            <v>#N/A</v>
          </cell>
          <cell r="F371" t="e">
            <v>#N/A</v>
          </cell>
        </row>
        <row r="372">
          <cell r="A372">
            <v>102861</v>
          </cell>
          <cell r="B372" t="str">
            <v>ЕДНОПОЛЮСЕН ММП НН 1х40А</v>
          </cell>
          <cell r="C372" t="str">
            <v>БР</v>
          </cell>
          <cell r="D372">
            <v>2.13</v>
          </cell>
          <cell r="E372" t="e">
            <v>#N/A</v>
          </cell>
          <cell r="F372" t="e">
            <v>#N/A</v>
          </cell>
        </row>
        <row r="373">
          <cell r="A373">
            <v>102862</v>
          </cell>
          <cell r="B373" t="str">
            <v>ЕДНОПОЛЮСЕН ММП НН 1х50А</v>
          </cell>
          <cell r="C373" t="str">
            <v>БР</v>
          </cell>
          <cell r="D373">
            <v>2.13</v>
          </cell>
          <cell r="E373" t="e">
            <v>#N/A</v>
          </cell>
          <cell r="F373" t="e">
            <v>#N/A</v>
          </cell>
        </row>
        <row r="374">
          <cell r="A374">
            <v>102863</v>
          </cell>
          <cell r="B374" t="str">
            <v>ЕДНОПОЛЮСЕН ММП НН 1х63А</v>
          </cell>
          <cell r="C374" t="str">
            <v>БР</v>
          </cell>
          <cell r="D374">
            <v>2.72</v>
          </cell>
          <cell r="E374" t="e">
            <v>#N/A</v>
          </cell>
          <cell r="F374" t="e">
            <v>#N/A</v>
          </cell>
        </row>
        <row r="375">
          <cell r="A375">
            <v>102864</v>
          </cell>
          <cell r="B375" t="str">
            <v>ТРИПОЛЮСЕН ММП НН 3х25А</v>
          </cell>
          <cell r="C375" t="str">
            <v>БР</v>
          </cell>
          <cell r="D375">
            <v>8.26</v>
          </cell>
          <cell r="E375" t="e">
            <v>#N/A</v>
          </cell>
          <cell r="F375" t="e">
            <v>#N/A</v>
          </cell>
        </row>
        <row r="376">
          <cell r="A376">
            <v>102865</v>
          </cell>
          <cell r="B376" t="str">
            <v>ТРИПОЛЮСЕН ММП НН 3х40А</v>
          </cell>
          <cell r="C376" t="str">
            <v>БР</v>
          </cell>
          <cell r="D376">
            <v>6.55</v>
          </cell>
          <cell r="E376" t="e">
            <v>#N/A</v>
          </cell>
          <cell r="F376" t="e">
            <v>#N/A</v>
          </cell>
        </row>
        <row r="377">
          <cell r="A377">
            <v>102866</v>
          </cell>
          <cell r="B377" t="str">
            <v>ТРИПОЛЮСЕН ММП НН 3х50А</v>
          </cell>
          <cell r="C377" t="str">
            <v>БР</v>
          </cell>
          <cell r="D377">
            <v>6.5</v>
          </cell>
          <cell r="E377" t="e">
            <v>#N/A</v>
          </cell>
          <cell r="F377" t="e">
            <v>#N/A</v>
          </cell>
        </row>
        <row r="378">
          <cell r="A378">
            <v>102867</v>
          </cell>
          <cell r="B378" t="str">
            <v>ТРИПОЛЮСЕН ММП НН 3х63А</v>
          </cell>
          <cell r="C378" t="str">
            <v>БР</v>
          </cell>
          <cell r="D378">
            <v>6.5</v>
          </cell>
          <cell r="E378" t="e">
            <v>#N/A</v>
          </cell>
          <cell r="F378" t="e">
            <v>#N/A</v>
          </cell>
        </row>
        <row r="379">
          <cell r="A379">
            <v>102868</v>
          </cell>
          <cell r="B379" t="str">
            <v>ТРИПОЛЮСЕН ММП НН 3х80А</v>
          </cell>
          <cell r="C379" t="str">
            <v>БР</v>
          </cell>
          <cell r="D379">
            <v>35.61</v>
          </cell>
          <cell r="E379" t="e">
            <v>#N/A</v>
          </cell>
          <cell r="F379" t="e">
            <v>#N/A</v>
          </cell>
        </row>
        <row r="380">
          <cell r="A380">
            <v>101837</v>
          </cell>
          <cell r="B380" t="str">
            <v>ПРЕКЪСВАЧ/АВТОМАТ НН ДО 160А (Т1)</v>
          </cell>
          <cell r="C380" t="str">
            <v>БР</v>
          </cell>
          <cell r="D380">
            <v>63.87</v>
          </cell>
          <cell r="E380" t="str">
            <v>ДА</v>
          </cell>
          <cell r="F380" t="str">
            <v>СД МИВА СТАРТ ПОПОВ И СИЕ</v>
          </cell>
        </row>
        <row r="381">
          <cell r="A381">
            <v>101838</v>
          </cell>
          <cell r="B381" t="str">
            <v>ПРЕКЪСВАЧ/АВТОМАТ НН ДО 250А (Т4)</v>
          </cell>
          <cell r="C381" t="str">
            <v>БР</v>
          </cell>
          <cell r="D381">
            <v>150.39</v>
          </cell>
          <cell r="E381" t="str">
            <v>ДА</v>
          </cell>
          <cell r="F381" t="str">
            <v>СД МИВА СТАРТ ПОПОВ И СИЕ</v>
          </cell>
        </row>
        <row r="382">
          <cell r="A382">
            <v>101839</v>
          </cell>
          <cell r="B382" t="str">
            <v>ПРЕКЪСВАЧ/АВТОМАТ НН ДО 400А (Т5)</v>
          </cell>
          <cell r="C382" t="str">
            <v>БР</v>
          </cell>
          <cell r="D382">
            <v>275.64</v>
          </cell>
          <cell r="E382" t="str">
            <v>ДА</v>
          </cell>
          <cell r="F382" t="str">
            <v>СД МИВА СТАРТ ПОПОВ И СИЕ</v>
          </cell>
        </row>
        <row r="383">
          <cell r="A383">
            <v>101840</v>
          </cell>
          <cell r="B383" t="str">
            <v>ПРЕКЪСВАЧ/АВТОМАТ НН ДО 630А (Т6)</v>
          </cell>
          <cell r="C383" t="str">
            <v>БР</v>
          </cell>
          <cell r="D383">
            <v>445.3</v>
          </cell>
          <cell r="E383" t="str">
            <v>ДА</v>
          </cell>
          <cell r="F383" t="str">
            <v>СД МИВА СТАРТ ПОПОВ И СИЕ</v>
          </cell>
        </row>
        <row r="384">
          <cell r="A384">
            <v>101841</v>
          </cell>
          <cell r="B384" t="str">
            <v>ПРЕКЪСВАЧ/АВТОМАТ НН ДО 800А (Т6)</v>
          </cell>
          <cell r="C384" t="str">
            <v>БР</v>
          </cell>
          <cell r="D384">
            <v>627.93</v>
          </cell>
          <cell r="E384" t="str">
            <v>НЕ</v>
          </cell>
          <cell r="F384" t="str">
            <v>Филкаб АД</v>
          </cell>
        </row>
        <row r="385">
          <cell r="A385">
            <v>101842</v>
          </cell>
          <cell r="B385" t="str">
            <v>ПРЕКЪСВАЧ/АВТОМАТ НН ДО 1000А (Т6)</v>
          </cell>
          <cell r="C385" t="str">
            <v>БР</v>
          </cell>
          <cell r="D385">
            <v>768.77</v>
          </cell>
          <cell r="E385" t="str">
            <v>ДА</v>
          </cell>
          <cell r="F385" t="str">
            <v>СД МИВА СТАРТ ПОПОВ И СИЕ</v>
          </cell>
        </row>
        <row r="386">
          <cell r="A386">
            <v>101107</v>
          </cell>
          <cell r="B386" t="str">
            <v>ПРЕКЪСВАЧ/АВТОМАТ НН ДО 1600А (Т7)</v>
          </cell>
          <cell r="C386" t="str">
            <v>БР</v>
          </cell>
          <cell r="D386">
            <v>1389.82</v>
          </cell>
          <cell r="E386" t="str">
            <v>ДА</v>
          </cell>
          <cell r="F386" t="str">
            <v>СД МИВА СТАРТ ПОПОВ И СИЕ</v>
          </cell>
        </row>
        <row r="387">
          <cell r="A387">
            <v>100752</v>
          </cell>
          <cell r="B387" t="str">
            <v>КЛЕМА РАЗШИРИТЕЛНА ПРЕКЪСВАЧ 250А. К-Т</v>
          </cell>
          <cell r="C387" t="str">
            <v>БР</v>
          </cell>
          <cell r="D387">
            <v>14.99</v>
          </cell>
          <cell r="E387" t="str">
            <v>ДА</v>
          </cell>
          <cell r="F387" t="str">
            <v>СД МИВА СТАРТ ПОПОВ И СИЕ</v>
          </cell>
        </row>
        <row r="388">
          <cell r="A388">
            <v>100751</v>
          </cell>
          <cell r="B388" t="str">
            <v>КЛЕМА РАЗШИРИТЕЛНА ПРЕКЪСВАЧ 400А. К-Т</v>
          </cell>
          <cell r="C388" t="str">
            <v>БР</v>
          </cell>
          <cell r="D388">
            <v>29.26</v>
          </cell>
          <cell r="E388" t="str">
            <v>ДА</v>
          </cell>
          <cell r="F388" t="str">
            <v>СД МИВА СТАРТ ПОПОВ И СИЕ</v>
          </cell>
        </row>
        <row r="389">
          <cell r="A389">
            <v>100781</v>
          </cell>
          <cell r="B389" t="str">
            <v>КЛЕМА РАЗШИРИТЕЛНА ПРЕК. 630-1000А. К-Т</v>
          </cell>
          <cell r="C389" t="str">
            <v>БР</v>
          </cell>
          <cell r="D389">
            <v>134.36</v>
          </cell>
          <cell r="E389" t="str">
            <v>ДА</v>
          </cell>
          <cell r="F389" t="str">
            <v>СД МИВА СТАРТ ПОПОВ И СИЕ</v>
          </cell>
        </row>
        <row r="390">
          <cell r="A390">
            <v>101655</v>
          </cell>
          <cell r="B390" t="str">
            <v>КЛЕМА РАЗШИРИТЕЛНА ПРЕКЪСВАЧ 1600А. К-Т</v>
          </cell>
          <cell r="C390" t="str">
            <v>БР</v>
          </cell>
          <cell r="D390">
            <v>140.21</v>
          </cell>
          <cell r="E390" t="str">
            <v>НЕ</v>
          </cell>
          <cell r="F390" t="str">
            <v>Мива Старт Попов и СИЕ</v>
          </cell>
        </row>
        <row r="391">
          <cell r="A391">
            <v>100772</v>
          </cell>
          <cell r="B391" t="str">
            <v>КЛЕМА ПРЕХ. ПРЕКЪСВАЧ 160А. 1Х95ММ. К-Т</v>
          </cell>
          <cell r="C391" t="str">
            <v>БР</v>
          </cell>
          <cell r="D391">
            <v>16.89</v>
          </cell>
          <cell r="E391" t="str">
            <v>ДА</v>
          </cell>
          <cell r="F391" t="str">
            <v>СД МИВА СТАРТ ПОПОВ И СИЕ</v>
          </cell>
        </row>
        <row r="392">
          <cell r="A392">
            <v>100770</v>
          </cell>
          <cell r="B392" t="str">
            <v>КЛЕМА ПРЕХ. ПРЕКЪСВАЧ 250А 2Х150ММ. К-Т</v>
          </cell>
          <cell r="C392" t="str">
            <v>БР</v>
          </cell>
          <cell r="D392">
            <v>46.95</v>
          </cell>
          <cell r="E392" t="str">
            <v>ДА</v>
          </cell>
          <cell r="F392" t="str">
            <v>СД МИВА СТАРТ ПОПОВ И СИЕ</v>
          </cell>
        </row>
        <row r="393">
          <cell r="A393">
            <v>100769</v>
          </cell>
          <cell r="B393" t="str">
            <v>КЛЕМА ПРЕХ. ПРЕКЪСВАЧ 250А 1Х185ММ. К-Т</v>
          </cell>
          <cell r="C393" t="str">
            <v>БР</v>
          </cell>
          <cell r="D393">
            <v>32.51</v>
          </cell>
          <cell r="E393" t="str">
            <v>ДА</v>
          </cell>
          <cell r="F393" t="str">
            <v>СД МИВА СТАРТ ПОПОВ И СИЕ</v>
          </cell>
        </row>
        <row r="394">
          <cell r="A394">
            <v>100768</v>
          </cell>
          <cell r="B394" t="str">
            <v>КЛЕМА ПРЕХ. ПРЕКЪСВАЧ 400А 1Х240ММ. К-Т</v>
          </cell>
          <cell r="C394" t="str">
            <v>БР</v>
          </cell>
          <cell r="D394">
            <v>31.11</v>
          </cell>
          <cell r="E394" t="str">
            <v>ДА</v>
          </cell>
          <cell r="F394" t="str">
            <v>СД МИВА СТАРТ ПОПОВ И СИЕ</v>
          </cell>
        </row>
        <row r="395">
          <cell r="A395">
            <v>100767</v>
          </cell>
          <cell r="B395" t="str">
            <v>КЛЕМА ПРЕХ. ПРЕКЪСВАЧ 400А 2Х240ММ. К-Т</v>
          </cell>
          <cell r="C395" t="str">
            <v>БР</v>
          </cell>
          <cell r="D395">
            <v>57.37</v>
          </cell>
          <cell r="E395" t="str">
            <v>ДА</v>
          </cell>
          <cell r="F395" t="str">
            <v>СД МИВА СТАРТ ПОПОВ И СИЕ</v>
          </cell>
        </row>
        <row r="396">
          <cell r="A396">
            <v>100763</v>
          </cell>
          <cell r="B396" t="str">
            <v>КЛЕМА ПРЕХ. ПРЕК. 630-1000А 3Х185ММ. К-Т</v>
          </cell>
          <cell r="C396" t="str">
            <v>БР</v>
          </cell>
          <cell r="D396">
            <v>142.72</v>
          </cell>
          <cell r="E396" t="str">
            <v>ДА</v>
          </cell>
          <cell r="F396" t="str">
            <v>Мива Старт Попов и СИЕ</v>
          </cell>
        </row>
        <row r="397">
          <cell r="A397">
            <v>100760</v>
          </cell>
          <cell r="B397" t="str">
            <v>КЛЕМА ПРЕХ. ПРЕК. 630-1000А 4Х150ММ. К-Т</v>
          </cell>
          <cell r="C397" t="str">
            <v>БР</v>
          </cell>
          <cell r="D397">
            <v>151.79</v>
          </cell>
          <cell r="E397" t="str">
            <v>ДА</v>
          </cell>
          <cell r="F397" t="str">
            <v>СД МИВА СТАРТ ПОПОВ И СИЕ</v>
          </cell>
        </row>
        <row r="398">
          <cell r="A398">
            <v>100758</v>
          </cell>
          <cell r="B398" t="str">
            <v>КЛЕМА ПРЕХ. ПРЕКЪСВАЧ 1600А 4Х240ММ. К-Т</v>
          </cell>
          <cell r="C398" t="str">
            <v>БР</v>
          </cell>
          <cell r="D398">
            <v>145.21</v>
          </cell>
          <cell r="E398" t="str">
            <v>ДА</v>
          </cell>
          <cell r="F398" t="str">
            <v>СД МИВА СТАРТ ПОПОВ И СИЕ</v>
          </cell>
        </row>
        <row r="399">
          <cell r="A399">
            <v>101670</v>
          </cell>
          <cell r="B399" t="str">
            <v>ПРЕКЪСВАЧ ТОВАРОВ НН 1х63А</v>
          </cell>
          <cell r="C399" t="str">
            <v>БР</v>
          </cell>
          <cell r="D399">
            <v>5.17</v>
          </cell>
          <cell r="E399" t="str">
            <v>ДА</v>
          </cell>
          <cell r="F399" t="str">
            <v>Филкаб АД</v>
          </cell>
        </row>
        <row r="400">
          <cell r="A400">
            <v>102697</v>
          </cell>
          <cell r="B400" t="str">
            <v>ПРЕКЪСВАЧ ТОВАРОВ НН 1х100А</v>
          </cell>
          <cell r="C400" t="str">
            <v>БР</v>
          </cell>
          <cell r="D400">
            <v>11.85</v>
          </cell>
          <cell r="E400" t="str">
            <v>ДА</v>
          </cell>
          <cell r="F400" t="str">
            <v>Филкаб АД</v>
          </cell>
        </row>
        <row r="401">
          <cell r="A401">
            <v>102698</v>
          </cell>
          <cell r="B401" t="str">
            <v>ПРЕКЪСВАЧ ТОВАРОВ НН 3х63А</v>
          </cell>
          <cell r="C401" t="str">
            <v>БР</v>
          </cell>
          <cell r="D401">
            <v>11.34</v>
          </cell>
          <cell r="E401" t="str">
            <v>ДА</v>
          </cell>
          <cell r="F401" t="str">
            <v>Филкаб АД</v>
          </cell>
        </row>
        <row r="402">
          <cell r="A402">
            <v>101115</v>
          </cell>
          <cell r="B402" t="str">
            <v>ПРЕКЪСВАЧ ТОВАРОВ НН 3х100А</v>
          </cell>
          <cell r="C402" t="str">
            <v>БР</v>
          </cell>
          <cell r="D402">
            <v>20.84</v>
          </cell>
          <cell r="E402" t="str">
            <v>ДА</v>
          </cell>
          <cell r="F402" t="str">
            <v>Филкаб АД</v>
          </cell>
        </row>
        <row r="403">
          <cell r="A403">
            <v>102699</v>
          </cell>
          <cell r="B403" t="str">
            <v>ПРЕКЪСВАЧ ТОВАРОВ НН 3х125А</v>
          </cell>
          <cell r="C403" t="str">
            <v>БР</v>
          </cell>
          <cell r="D403">
            <v>28.41</v>
          </cell>
          <cell r="E403" t="str">
            <v>ДА</v>
          </cell>
          <cell r="F403" t="str">
            <v>Филкаб АД</v>
          </cell>
        </row>
        <row r="404">
          <cell r="A404">
            <v>101918</v>
          </cell>
          <cell r="B404" t="str">
            <v>РАЗЕДИНИТЕЛ НН ТОВАРОВ ВЕРТ. NH-2 ЗА ВП</v>
          </cell>
          <cell r="C404" t="str">
            <v>БР</v>
          </cell>
          <cell r="D404">
            <v>88.36</v>
          </cell>
          <cell r="E404" t="str">
            <v>НЕ</v>
          </cell>
          <cell r="F404" t="e">
            <v>#REF!</v>
          </cell>
        </row>
        <row r="405">
          <cell r="A405">
            <v>101304</v>
          </cell>
          <cell r="B405" t="str">
            <v>РАЗЕДИНИТЕЛ НН ТОВАРОВ ВЕРТ. NH-3 ЗА ВП</v>
          </cell>
          <cell r="C405" t="str">
            <v>БР</v>
          </cell>
          <cell r="D405">
            <v>120</v>
          </cell>
          <cell r="E405" t="str">
            <v>ДА</v>
          </cell>
          <cell r="F405" t="str">
            <v>Филкаб АД</v>
          </cell>
        </row>
        <row r="406">
          <cell r="A406">
            <v>101116</v>
          </cell>
          <cell r="B406" t="str">
            <v>РАЗЕДИНИТЕЛ НН ТОВАРОВ ВЕРТ. 1000А СЕКЦ.</v>
          </cell>
          <cell r="C406" t="str">
            <v>БР</v>
          </cell>
          <cell r="D406">
            <v>220</v>
          </cell>
          <cell r="E406" t="str">
            <v>НЕ</v>
          </cell>
          <cell r="F406" t="str">
            <v>Филкаб АД</v>
          </cell>
        </row>
        <row r="407">
          <cell r="A407">
            <v>101821</v>
          </cell>
          <cell r="B407" t="str">
            <v>ПРЕДПАЗИТЕЛ 10КВ 63А</v>
          </cell>
          <cell r="C407" t="str">
            <v>БР</v>
          </cell>
          <cell r="D407">
            <v>34.52</v>
          </cell>
          <cell r="E407" t="str">
            <v>НЕ</v>
          </cell>
          <cell r="F407" t="str">
            <v>Интеркомплекс ООД</v>
          </cell>
        </row>
        <row r="408">
          <cell r="A408">
            <v>101297</v>
          </cell>
          <cell r="B408" t="str">
            <v>ПРЕДПАЗИТЕЛ 10КВ 40А</v>
          </cell>
          <cell r="C408" t="str">
            <v>БР</v>
          </cell>
          <cell r="D408">
            <v>13.1</v>
          </cell>
          <cell r="E408" t="str">
            <v>НЕ</v>
          </cell>
          <cell r="F408" t="str">
            <v>Интеркомплекс ООД</v>
          </cell>
        </row>
        <row r="409">
          <cell r="A409">
            <v>101296</v>
          </cell>
          <cell r="B409" t="str">
            <v>ПРЕДПАЗИТЕЛ 10КВ 30А</v>
          </cell>
          <cell r="C409" t="str">
            <v>БР</v>
          </cell>
          <cell r="D409">
            <v>9.75</v>
          </cell>
          <cell r="E409" t="str">
            <v>НЕ</v>
          </cell>
          <cell r="F409" t="str">
            <v>Интеркомплекс ООД</v>
          </cell>
        </row>
        <row r="410">
          <cell r="A410">
            <v>101815</v>
          </cell>
          <cell r="B410" t="str">
            <v>ПРЕДПАЗИТЕЛ 10КВ 25А</v>
          </cell>
          <cell r="C410" t="str">
            <v>БР</v>
          </cell>
          <cell r="D410">
            <v>13.95</v>
          </cell>
          <cell r="E410" t="str">
            <v>НЕ</v>
          </cell>
          <cell r="F410" t="str">
            <v>Интеркомплекс ООД</v>
          </cell>
        </row>
        <row r="411">
          <cell r="A411">
            <v>101295</v>
          </cell>
          <cell r="B411" t="str">
            <v>ПРЕДПАЗИТЕЛ 10КВ 20А</v>
          </cell>
          <cell r="C411" t="str">
            <v>БР</v>
          </cell>
          <cell r="D411">
            <v>8.46</v>
          </cell>
          <cell r="E411" t="str">
            <v>НЕ</v>
          </cell>
          <cell r="F411" t="str">
            <v>Интеркомплекс ООД</v>
          </cell>
        </row>
        <row r="412">
          <cell r="A412">
            <v>101816</v>
          </cell>
          <cell r="B412" t="str">
            <v>ПРЕДПАЗИТЕЛ 10КВ 16А</v>
          </cell>
          <cell r="C412" t="str">
            <v>БР</v>
          </cell>
          <cell r="D412">
            <v>19.42</v>
          </cell>
          <cell r="E412" t="str">
            <v>НЕ</v>
          </cell>
          <cell r="F412" t="str">
            <v>Интеркомплекс ООД</v>
          </cell>
        </row>
        <row r="413">
          <cell r="A413">
            <v>101817</v>
          </cell>
          <cell r="B413" t="str">
            <v>ПРЕДПАЗИТЕЛ 10КВ 10А</v>
          </cell>
          <cell r="C413" t="str">
            <v>БР</v>
          </cell>
          <cell r="D413">
            <v>19.79</v>
          </cell>
          <cell r="E413" t="str">
            <v>НЕ</v>
          </cell>
          <cell r="F413" t="str">
            <v>Интеркомплекс ООД</v>
          </cell>
        </row>
        <row r="414">
          <cell r="A414">
            <v>101819</v>
          </cell>
          <cell r="B414" t="str">
            <v>ПРЕДПАЗИТЕЛ 10КВ 6А</v>
          </cell>
          <cell r="C414" t="str">
            <v>БР</v>
          </cell>
          <cell r="D414">
            <v>20.83</v>
          </cell>
          <cell r="E414" t="str">
            <v>НЕ</v>
          </cell>
          <cell r="F414" t="str">
            <v>Интеркомплекс ООД</v>
          </cell>
        </row>
        <row r="415">
          <cell r="A415">
            <v>101820</v>
          </cell>
          <cell r="B415" t="str">
            <v>ПРЕДПАЗИТЕЛ 10КВ 4А</v>
          </cell>
          <cell r="C415" t="str">
            <v>БР</v>
          </cell>
          <cell r="D415">
            <v>19.31</v>
          </cell>
          <cell r="E415" t="str">
            <v>НЕ</v>
          </cell>
          <cell r="F415" t="str">
            <v>Интеркомплекс ООД</v>
          </cell>
        </row>
        <row r="416">
          <cell r="A416">
            <v>101827</v>
          </cell>
          <cell r="B416" t="str">
            <v>ПРЕДПАЗИТЕЛ 20КВ 80А</v>
          </cell>
          <cell r="C416" t="str">
            <v>БР</v>
          </cell>
          <cell r="D416">
            <v>48.27</v>
          </cell>
          <cell r="E416" t="str">
            <v>НЕ</v>
          </cell>
          <cell r="F416" t="str">
            <v>Интеркомплекс ООД</v>
          </cell>
        </row>
        <row r="417">
          <cell r="A417">
            <v>101306</v>
          </cell>
          <cell r="B417" t="str">
            <v>ПРЕДПАЗИТЕЛ 20КВ 63А</v>
          </cell>
          <cell r="C417" t="str">
            <v>БР</v>
          </cell>
          <cell r="D417">
            <v>42.6</v>
          </cell>
          <cell r="E417" t="str">
            <v>НЕ</v>
          </cell>
          <cell r="F417" t="str">
            <v>Интеркомплекс ООД</v>
          </cell>
        </row>
        <row r="418">
          <cell r="A418">
            <v>101832</v>
          </cell>
          <cell r="B418" t="str">
            <v>ПРЕДПАЗИТЕЛ 20КВ 40А</v>
          </cell>
          <cell r="C418" t="str">
            <v>БР</v>
          </cell>
          <cell r="D418">
            <v>30.45</v>
          </cell>
          <cell r="E418" t="str">
            <v>НЕ</v>
          </cell>
          <cell r="F418" t="str">
            <v>Интеркомплекс ООД</v>
          </cell>
        </row>
        <row r="419">
          <cell r="A419">
            <v>101303</v>
          </cell>
          <cell r="B419" t="str">
            <v>ПРЕДПАЗИТЕЛ 20КВ 30А</v>
          </cell>
          <cell r="C419" t="str">
            <v>БР</v>
          </cell>
          <cell r="D419">
            <v>27.28</v>
          </cell>
          <cell r="E419" t="str">
            <v>НЕ</v>
          </cell>
          <cell r="F419" t="str">
            <v>Интеркомплекс ООД</v>
          </cell>
        </row>
        <row r="420">
          <cell r="A420">
            <v>101302</v>
          </cell>
          <cell r="B420" t="str">
            <v>ПРЕДПАЗИТЕЛ 20КВ 25А</v>
          </cell>
          <cell r="C420" t="str">
            <v>БР</v>
          </cell>
          <cell r="D420">
            <v>27.41</v>
          </cell>
          <cell r="E420" t="str">
            <v>НЕ</v>
          </cell>
          <cell r="F420" t="str">
            <v>Интеркомплекс ООД</v>
          </cell>
        </row>
        <row r="421">
          <cell r="A421">
            <v>101301</v>
          </cell>
          <cell r="B421" t="str">
            <v>ПРЕДПАЗИТЕЛ 20КВ 20А</v>
          </cell>
          <cell r="C421" t="str">
            <v>БР</v>
          </cell>
          <cell r="D421">
            <v>27.5</v>
          </cell>
          <cell r="E421" t="str">
            <v>НЕ</v>
          </cell>
          <cell r="F421" t="str">
            <v>Интеркомплекс ООД</v>
          </cell>
        </row>
        <row r="422">
          <cell r="A422">
            <v>101300</v>
          </cell>
          <cell r="B422" t="str">
            <v>ПРЕДПАЗИТЕЛ 20КВ 16А</v>
          </cell>
          <cell r="C422" t="str">
            <v>БР</v>
          </cell>
          <cell r="D422">
            <v>26.05</v>
          </cell>
          <cell r="E422" t="str">
            <v>НЕ</v>
          </cell>
          <cell r="F422" t="str">
            <v>Интеркомплекс ООД</v>
          </cell>
        </row>
        <row r="423">
          <cell r="A423">
            <v>101299</v>
          </cell>
          <cell r="B423" t="str">
            <v>ПРЕДПАЗИТЕЛ 20КВ 10А</v>
          </cell>
          <cell r="C423" t="str">
            <v>БР</v>
          </cell>
          <cell r="D423">
            <v>25.91</v>
          </cell>
          <cell r="E423" t="str">
            <v>НЕ</v>
          </cell>
          <cell r="F423" t="str">
            <v>Интеркомплекс ООД</v>
          </cell>
        </row>
        <row r="424">
          <cell r="A424">
            <v>101307</v>
          </cell>
          <cell r="B424" t="str">
            <v>ПРЕДПАЗИТЕЛ 20КВ 6А</v>
          </cell>
          <cell r="C424" t="str">
            <v>БР</v>
          </cell>
          <cell r="D424">
            <v>26</v>
          </cell>
          <cell r="E424" t="str">
            <v>НЕ</v>
          </cell>
          <cell r="F424" t="str">
            <v>Интеркомплекс ООД</v>
          </cell>
        </row>
        <row r="425">
          <cell r="A425">
            <v>101305</v>
          </cell>
          <cell r="B425" t="str">
            <v>ПРЕДПАЗИТЕЛ 20КВ 4А</v>
          </cell>
          <cell r="C425" t="str">
            <v>БР</v>
          </cell>
          <cell r="D425">
            <v>25.89</v>
          </cell>
          <cell r="E425" t="str">
            <v>НЕ</v>
          </cell>
          <cell r="F425" t="str">
            <v>Интеркомплекс ООД</v>
          </cell>
        </row>
        <row r="426">
          <cell r="A426">
            <v>101825</v>
          </cell>
          <cell r="B426" t="str">
            <v>ПРЕДПАЗИТЕЛ 20КВ 2А</v>
          </cell>
          <cell r="C426" t="str">
            <v>БР</v>
          </cell>
          <cell r="D426">
            <v>27.99</v>
          </cell>
          <cell r="E426" t="str">
            <v>НЕ</v>
          </cell>
          <cell r="F426" t="str">
            <v>Интеркомплекс ООД</v>
          </cell>
        </row>
        <row r="427">
          <cell r="A427">
            <v>101831</v>
          </cell>
          <cell r="B427" t="str">
            <v>ПРЕДПАЗИТЕЛ СПЕЦИАЛЕН 20КВ 0.3А ЗА КРУ</v>
          </cell>
          <cell r="C427" t="str">
            <v>БР</v>
          </cell>
          <cell r="D427">
            <v>111.64</v>
          </cell>
          <cell r="E427" t="str">
            <v>НЕ</v>
          </cell>
          <cell r="F427" t="str">
            <v>Контрагент 35 ЕООД</v>
          </cell>
        </row>
        <row r="428">
          <cell r="A428">
            <v>102811</v>
          </cell>
          <cell r="B428" t="str">
            <v>ИЗОЛАЦИОННО ТЯЛО ЗА ПРЕДПАЗИТЕЛ НТ</v>
          </cell>
          <cell r="C428" t="str">
            <v>БР</v>
          </cell>
          <cell r="D428">
            <v>166</v>
          </cell>
          <cell r="E428" t="str">
            <v>НЕ</v>
          </cell>
          <cell r="F428" t="str">
            <v>Контрагент 35 ЕООД</v>
          </cell>
        </row>
        <row r="429">
          <cell r="A429">
            <v>101346</v>
          </cell>
          <cell r="B429" t="str">
            <v>СТОЙКА 10КВ ЗА ПРЕДПАЗИТ. ЗАКРИТ МОНТАЖ</v>
          </cell>
          <cell r="C429" t="str">
            <v>БР</v>
          </cell>
          <cell r="D429">
            <v>47.14</v>
          </cell>
          <cell r="E429" t="str">
            <v>ДА</v>
          </cell>
          <cell r="F429" t="str">
            <v>Никдим ООД</v>
          </cell>
        </row>
        <row r="430">
          <cell r="A430">
            <v>101348</v>
          </cell>
          <cell r="B430" t="str">
            <v>СТОЙКА 20КВ ЗА ПРЕДПАЗИТ. ОТКРИТ МОНТАЖ</v>
          </cell>
          <cell r="C430" t="str">
            <v>БР</v>
          </cell>
          <cell r="D430">
            <v>127.13</v>
          </cell>
          <cell r="E430" t="str">
            <v>ДА</v>
          </cell>
          <cell r="F430" t="str">
            <v>Никдим ООД</v>
          </cell>
        </row>
        <row r="431">
          <cell r="A431">
            <v>101347</v>
          </cell>
          <cell r="B431" t="str">
            <v>СТОЙКА 20КВ ЗА ПРЕДПАЗИТ. ЗАКРИТ МОНТАЖ</v>
          </cell>
          <cell r="C431" t="str">
            <v>БР</v>
          </cell>
          <cell r="D431">
            <v>75</v>
          </cell>
          <cell r="E431" t="str">
            <v>ДА</v>
          </cell>
          <cell r="F431" t="str">
            <v>Никдим ООД</v>
          </cell>
        </row>
        <row r="432">
          <cell r="A432">
            <v>101315</v>
          </cell>
          <cell r="B432" t="str">
            <v>ВЛОЖКА ВИНТОВ ПРЕДПАЗИТЕЛ НН 63А. Е33</v>
          </cell>
          <cell r="C432" t="str">
            <v>БР</v>
          </cell>
          <cell r="D432">
            <v>0.65</v>
          </cell>
          <cell r="E432" t="str">
            <v>НЕ</v>
          </cell>
          <cell r="F432" t="e">
            <v>#REF!</v>
          </cell>
        </row>
        <row r="433">
          <cell r="A433">
            <v>101325</v>
          </cell>
          <cell r="B433" t="str">
            <v>ПРЕДПАЗИТЕЛ НН ВП 40 А. NH 0</v>
          </cell>
          <cell r="C433" t="str">
            <v>БР</v>
          </cell>
          <cell r="D433">
            <v>2.71</v>
          </cell>
          <cell r="E433" t="str">
            <v>НЕ</v>
          </cell>
          <cell r="F433" t="str">
            <v>Интеркомплекс ООД</v>
          </cell>
        </row>
        <row r="434">
          <cell r="A434">
            <v>101327</v>
          </cell>
          <cell r="B434" t="str">
            <v>ПРЕДПАЗИТЕЛ НН ВП 50 А. NH 0</v>
          </cell>
          <cell r="C434" t="str">
            <v>БР</v>
          </cell>
          <cell r="D434">
            <v>3.37</v>
          </cell>
          <cell r="E434" t="str">
            <v>НЕ</v>
          </cell>
          <cell r="F434" t="str">
            <v>Интеркомплекс ООД</v>
          </cell>
        </row>
        <row r="435">
          <cell r="A435">
            <v>101329</v>
          </cell>
          <cell r="B435" t="str">
            <v>ПРЕДПАЗИТЕЛ НН ВП 63 А. NH 0</v>
          </cell>
          <cell r="C435" t="str">
            <v>БР</v>
          </cell>
          <cell r="D435">
            <v>2.81</v>
          </cell>
          <cell r="E435" t="str">
            <v>НЕ</v>
          </cell>
          <cell r="F435" t="str">
            <v>Интеркомплекс ООД</v>
          </cell>
        </row>
        <row r="436">
          <cell r="A436">
            <v>101930</v>
          </cell>
          <cell r="B436" t="str">
            <v>ПРЕДПАЗИТЕЛ НН ВП 160А РАЗМЕР 00</v>
          </cell>
          <cell r="C436" t="str">
            <v>БР</v>
          </cell>
          <cell r="D436">
            <v>2.93</v>
          </cell>
          <cell r="E436" t="str">
            <v>ДА</v>
          </cell>
          <cell r="F436" t="str">
            <v>Никдим ООД</v>
          </cell>
        </row>
        <row r="437">
          <cell r="A437">
            <v>101826</v>
          </cell>
          <cell r="B437" t="str">
            <v>ПРЕДПАЗИТЕЛ НН ВП 100 А. NH 000</v>
          </cell>
          <cell r="C437" t="str">
            <v>БР</v>
          </cell>
          <cell r="D437">
            <v>2.37</v>
          </cell>
          <cell r="E437" t="str">
            <v>НЕ</v>
          </cell>
          <cell r="F437" t="str">
            <v>Интеркомплекс ООД</v>
          </cell>
        </row>
        <row r="438">
          <cell r="A438">
            <v>101928</v>
          </cell>
          <cell r="B438" t="str">
            <v>ПРЕДПАЗИТЕЛ НН ВП 160 А. NH 000</v>
          </cell>
          <cell r="C438" t="str">
            <v>БР</v>
          </cell>
          <cell r="D438">
            <v>2.91</v>
          </cell>
          <cell r="E438" t="str">
            <v>НЕ</v>
          </cell>
          <cell r="F438" t="str">
            <v>Интеркомплекс ООД</v>
          </cell>
        </row>
        <row r="439">
          <cell r="A439">
            <v>101326</v>
          </cell>
          <cell r="B439" t="str">
            <v>ПРЕДПАЗИТЕЛ НН ВП 80 А. NH 1</v>
          </cell>
          <cell r="C439" t="str">
            <v>БР</v>
          </cell>
          <cell r="D439">
            <v>2.95</v>
          </cell>
          <cell r="E439" t="str">
            <v>НЕ</v>
          </cell>
          <cell r="F439" t="str">
            <v>Интеркомплекс ООД</v>
          </cell>
        </row>
        <row r="440">
          <cell r="A440">
            <v>101535</v>
          </cell>
          <cell r="B440" t="str">
            <v>ПРЕДПАЗИТЕЛ НН ВП 100 А. NH 1</v>
          </cell>
          <cell r="C440" t="str">
            <v>БР</v>
          </cell>
          <cell r="D440">
            <v>2.96</v>
          </cell>
          <cell r="E440" t="str">
            <v>НЕ</v>
          </cell>
          <cell r="F440" t="str">
            <v>Интеркомплекс ООД</v>
          </cell>
        </row>
        <row r="441">
          <cell r="A441">
            <v>101536</v>
          </cell>
          <cell r="B441" t="str">
            <v>ПРЕДПАЗИТЕЛ НН ВП 125 А. NH 1</v>
          </cell>
          <cell r="C441" t="str">
            <v>БР</v>
          </cell>
          <cell r="D441">
            <v>2.95</v>
          </cell>
          <cell r="E441" t="str">
            <v>НЕ</v>
          </cell>
          <cell r="F441" t="str">
            <v>Интеркомплекс ООД</v>
          </cell>
        </row>
        <row r="442">
          <cell r="A442">
            <v>101538</v>
          </cell>
          <cell r="B442" t="str">
            <v>ПРЕДПАЗИТЕЛ НН ВП 160А. NH 1</v>
          </cell>
          <cell r="C442" t="str">
            <v>БР</v>
          </cell>
          <cell r="D442">
            <v>2.97</v>
          </cell>
          <cell r="E442" t="str">
            <v>НЕ</v>
          </cell>
          <cell r="F442" t="str">
            <v>Интеркомплекс ООД</v>
          </cell>
        </row>
        <row r="443">
          <cell r="A443">
            <v>101321</v>
          </cell>
          <cell r="B443" t="str">
            <v>ПРЕДПАЗИТЕЛ НН ВП 200А. NH 1</v>
          </cell>
          <cell r="C443" t="str">
            <v>БР</v>
          </cell>
          <cell r="D443">
            <v>4.2</v>
          </cell>
          <cell r="E443" t="str">
            <v>НЕ</v>
          </cell>
          <cell r="F443" t="str">
            <v>Интеркомплекс ООД</v>
          </cell>
        </row>
        <row r="444">
          <cell r="A444">
            <v>101322</v>
          </cell>
          <cell r="B444" t="str">
            <v>ПРЕДПАЗИТЕЛ НН ВП 250А. NH 1</v>
          </cell>
          <cell r="C444" t="str">
            <v>БР</v>
          </cell>
          <cell r="D444">
            <v>4.22</v>
          </cell>
          <cell r="E444" t="str">
            <v>НЕ</v>
          </cell>
          <cell r="F444" t="str">
            <v>Интеркомплекс ООД</v>
          </cell>
        </row>
        <row r="445">
          <cell r="A445">
            <v>101824</v>
          </cell>
          <cell r="B445" t="str">
            <v>ПРЕДПАЗИТЕЛ НН ВП 63А. NH 2</v>
          </cell>
          <cell r="C445" t="str">
            <v>БР</v>
          </cell>
          <cell r="D445">
            <v>5.43</v>
          </cell>
          <cell r="E445" t="str">
            <v>НЕ</v>
          </cell>
          <cell r="F445" t="str">
            <v>Интеркомплекс ООД</v>
          </cell>
        </row>
        <row r="446">
          <cell r="A446">
            <v>101298</v>
          </cell>
          <cell r="B446" t="str">
            <v>ПРЕДПАЗИТЕЛ НН ВП 80А. NH 2</v>
          </cell>
          <cell r="C446" t="str">
            <v>БР</v>
          </cell>
          <cell r="D446">
            <v>5.4</v>
          </cell>
          <cell r="E446" t="str">
            <v>НЕ</v>
          </cell>
          <cell r="F446" t="str">
            <v>Интеркомплекс ООД</v>
          </cell>
        </row>
        <row r="447">
          <cell r="A447">
            <v>101823</v>
          </cell>
          <cell r="B447" t="str">
            <v>ПРЕДПАЗИТЕЛ НН ВП 100А. NH 2</v>
          </cell>
          <cell r="C447" t="str">
            <v>БР</v>
          </cell>
          <cell r="D447">
            <v>5.38</v>
          </cell>
          <cell r="E447" t="str">
            <v>НЕ</v>
          </cell>
          <cell r="F447" t="str">
            <v>Интеркомплекс ООД</v>
          </cell>
        </row>
        <row r="448">
          <cell r="A448">
            <v>101822</v>
          </cell>
          <cell r="B448" t="str">
            <v>ПРЕДПАЗИТЕЛ НН ВП 125А. NH 2</v>
          </cell>
          <cell r="C448" t="str">
            <v>БР</v>
          </cell>
          <cell r="D448">
            <v>5.39</v>
          </cell>
          <cell r="E448" t="str">
            <v>НЕ</v>
          </cell>
          <cell r="F448" t="str">
            <v>Интеркомплекс ООД</v>
          </cell>
        </row>
        <row r="449">
          <cell r="A449">
            <v>101828</v>
          </cell>
          <cell r="B449" t="str">
            <v>ПРЕДПАЗИТЕЛ НН ВП 160А. NH 2</v>
          </cell>
          <cell r="C449" t="str">
            <v>БР</v>
          </cell>
          <cell r="D449">
            <v>5.38</v>
          </cell>
          <cell r="E449" t="str">
            <v>НЕ</v>
          </cell>
          <cell r="F449" t="str">
            <v>Интеркомплекс ООД</v>
          </cell>
        </row>
        <row r="450">
          <cell r="A450">
            <v>101829</v>
          </cell>
          <cell r="B450" t="str">
            <v>ПРЕДПАЗИТЕЛ НН ВП 200А. NH 2</v>
          </cell>
          <cell r="C450" t="str">
            <v>БР</v>
          </cell>
          <cell r="D450">
            <v>5.4</v>
          </cell>
          <cell r="E450" t="str">
            <v>НЕ</v>
          </cell>
          <cell r="F450" t="str">
            <v>Интеркомплекс ООД</v>
          </cell>
        </row>
        <row r="451">
          <cell r="A451">
            <v>101830</v>
          </cell>
          <cell r="B451" t="str">
            <v>ПРЕДПАЗИТЕЛ НН ВП 250А. NH 2</v>
          </cell>
          <cell r="C451" t="str">
            <v>БР</v>
          </cell>
          <cell r="D451">
            <v>5.39</v>
          </cell>
          <cell r="E451" t="str">
            <v>НЕ</v>
          </cell>
          <cell r="F451" t="str">
            <v>Интеркомплекс ООД</v>
          </cell>
        </row>
        <row r="452">
          <cell r="A452">
            <v>101323</v>
          </cell>
          <cell r="B452" t="str">
            <v>ПРЕДПАЗИТЕЛ НН ВП 315А. NH 2</v>
          </cell>
          <cell r="C452" t="str">
            <v>БР</v>
          </cell>
          <cell r="D452">
            <v>6.44</v>
          </cell>
          <cell r="E452" t="str">
            <v>НЕ</v>
          </cell>
          <cell r="F452" t="str">
            <v>Интеркомплекс ООД</v>
          </cell>
        </row>
        <row r="453">
          <cell r="A453">
            <v>101324</v>
          </cell>
          <cell r="B453" t="str">
            <v>ПРЕДПАЗИТЕЛ НН ВП 400А. NH 2</v>
          </cell>
          <cell r="C453" t="str">
            <v>БР</v>
          </cell>
          <cell r="D453">
            <v>6.66</v>
          </cell>
          <cell r="E453" t="str">
            <v>НЕ</v>
          </cell>
          <cell r="F453" t="str">
            <v>Интеркомплекс ООД</v>
          </cell>
        </row>
        <row r="454">
          <cell r="A454">
            <v>101328</v>
          </cell>
          <cell r="B454" t="str">
            <v>ПРЕДПАЗИТЕЛ НН ВП 630А. NH 3</v>
          </cell>
          <cell r="C454" t="str">
            <v>БР</v>
          </cell>
          <cell r="D454">
            <v>12.24</v>
          </cell>
          <cell r="E454" t="str">
            <v>ДА</v>
          </cell>
          <cell r="F454" t="str">
            <v>ПС Електрик ООД</v>
          </cell>
        </row>
        <row r="455">
          <cell r="A455">
            <v>101340</v>
          </cell>
          <cell r="B455" t="str">
            <v>ОСНОВА ВИНТОВ ПРЕДПАЗИТЕЛ ПЕО E33 (63 А)</v>
          </cell>
          <cell r="C455" t="str">
            <v>БР</v>
          </cell>
          <cell r="D455">
            <v>2.78</v>
          </cell>
          <cell r="E455" t="str">
            <v>НЕ</v>
          </cell>
          <cell r="F455" t="e">
            <v>#REF!</v>
          </cell>
        </row>
        <row r="456">
          <cell r="A456">
            <v>101334</v>
          </cell>
          <cell r="B456" t="str">
            <v>КАПАЧКА ВИНТОВ ПРЕДПАЗИТЕЛ НН Е33 (63 А)</v>
          </cell>
          <cell r="C456" t="str">
            <v>БР</v>
          </cell>
          <cell r="D456">
            <v>0.91</v>
          </cell>
          <cell r="E456" t="str">
            <v>НЕ</v>
          </cell>
          <cell r="F456" t="e">
            <v>#REF!</v>
          </cell>
        </row>
        <row r="457">
          <cell r="A457">
            <v>101342</v>
          </cell>
          <cell r="B457" t="str">
            <v>ОСНОВА НН ОВП NH-0 160А</v>
          </cell>
          <cell r="C457" t="str">
            <v>БР</v>
          </cell>
          <cell r="D457">
            <v>4.65</v>
          </cell>
          <cell r="E457" t="str">
            <v>НЕ</v>
          </cell>
          <cell r="F457" t="str">
            <v>Интеркомплекс ООД</v>
          </cell>
        </row>
        <row r="458">
          <cell r="A458">
            <v>101343</v>
          </cell>
          <cell r="B458" t="str">
            <v>ОСНОВА НН ОВП NH-1 250 A</v>
          </cell>
          <cell r="C458" t="str">
            <v>БР</v>
          </cell>
          <cell r="D458">
            <v>8.23</v>
          </cell>
          <cell r="E458" t="str">
            <v>НЕ</v>
          </cell>
          <cell r="F458" t="str">
            <v>Никдим ООД</v>
          </cell>
        </row>
        <row r="459">
          <cell r="A459">
            <v>101344</v>
          </cell>
          <cell r="B459" t="str">
            <v>ОСНОВА НН ОВП NH-2 400 A</v>
          </cell>
          <cell r="C459" t="str">
            <v>БР</v>
          </cell>
          <cell r="D459">
            <v>11.84</v>
          </cell>
          <cell r="E459" t="str">
            <v>НЕ</v>
          </cell>
          <cell r="F459" t="str">
            <v>Никдим ООД</v>
          </cell>
        </row>
        <row r="460">
          <cell r="A460">
            <v>102600</v>
          </cell>
          <cell r="B460" t="str">
            <v>СТЪЛБ СТОМАНОТРЪБЕН 8/60 М</v>
          </cell>
          <cell r="C460" t="str">
            <v>БР</v>
          </cell>
          <cell r="D460">
            <v>149.64</v>
          </cell>
          <cell r="E460" t="str">
            <v>ДА</v>
          </cell>
          <cell r="F460" t="str">
            <v>АБС Минел България</v>
          </cell>
        </row>
        <row r="461">
          <cell r="A461">
            <v>100733</v>
          </cell>
          <cell r="B461" t="str">
            <v>СТЪЛБ СТОМАНОТРЪБЕН 9.5 М</v>
          </cell>
          <cell r="C461" t="str">
            <v>БР</v>
          </cell>
          <cell r="D461">
            <v>313.49</v>
          </cell>
          <cell r="E461" t="str">
            <v>ДА</v>
          </cell>
          <cell r="F461" t="str">
            <v>АБС Минел България</v>
          </cell>
        </row>
        <row r="462">
          <cell r="A462">
            <v>100727</v>
          </cell>
          <cell r="B462" t="str">
            <v>СТЪЛБ СТОМАНОБЕТОНЕН НЦГ 951/13</v>
          </cell>
          <cell r="C462" t="str">
            <v>БР</v>
          </cell>
          <cell r="D462">
            <v>490.29</v>
          </cell>
          <cell r="E462" t="str">
            <v>ДА</v>
          </cell>
          <cell r="F462" t="str">
            <v>АБС Минел България</v>
          </cell>
        </row>
        <row r="463">
          <cell r="A463">
            <v>100728</v>
          </cell>
          <cell r="B463" t="str">
            <v>СТЪЛБ СТОМАНОБЕТОНЕН НЦГ 952/13</v>
          </cell>
          <cell r="C463" t="str">
            <v>БР</v>
          </cell>
          <cell r="D463">
            <v>525.45</v>
          </cell>
          <cell r="E463" t="str">
            <v>ДА</v>
          </cell>
          <cell r="F463" t="str">
            <v>АБС Минел България</v>
          </cell>
        </row>
        <row r="464">
          <cell r="A464">
            <v>100719</v>
          </cell>
          <cell r="B464" t="str">
            <v>СТЪЛБ СТОМАНОБЕТОНЕН НЦ 250/9.5</v>
          </cell>
          <cell r="C464" t="str">
            <v>БР</v>
          </cell>
          <cell r="D464">
            <v>241.82</v>
          </cell>
          <cell r="E464" t="str">
            <v>ДА</v>
          </cell>
          <cell r="F464" t="str">
            <v>АБС Минел България</v>
          </cell>
        </row>
        <row r="465">
          <cell r="A465">
            <v>100721</v>
          </cell>
          <cell r="B465" t="str">
            <v>СТЪЛБ СТОМАНОБЕТОНЕН КЦ 590/9.5</v>
          </cell>
          <cell r="C465" t="str">
            <v>БР</v>
          </cell>
          <cell r="D465">
            <v>331.26</v>
          </cell>
          <cell r="E465" t="str">
            <v>ДА</v>
          </cell>
          <cell r="F465" t="str">
            <v>Кимтех Бългаиря ООД</v>
          </cell>
        </row>
        <row r="466">
          <cell r="A466">
            <v>100723</v>
          </cell>
          <cell r="B466" t="str">
            <v>СТЪЛБ СТОМАНОБЕТОНЕН ЪЦ 835/9.5</v>
          </cell>
          <cell r="C466" t="str">
            <v>БР</v>
          </cell>
          <cell r="D466">
            <v>384.59</v>
          </cell>
          <cell r="E466" t="str">
            <v>ДА</v>
          </cell>
          <cell r="F466" t="str">
            <v>СИМАТ АД</v>
          </cell>
        </row>
        <row r="467">
          <cell r="A467">
            <v>100706</v>
          </cell>
          <cell r="B467" t="str">
            <v>СТЪЛБ СТОМАНОРЕШЕТЪЧЕН НМГ 951</v>
          </cell>
          <cell r="C467" t="str">
            <v>БР</v>
          </cell>
          <cell r="D467">
            <v>979.27</v>
          </cell>
          <cell r="E467" t="str">
            <v>ДА</v>
          </cell>
          <cell r="F467" t="str">
            <v>АД МИП-91</v>
          </cell>
        </row>
        <row r="468">
          <cell r="A468">
            <v>100707</v>
          </cell>
          <cell r="B468" t="str">
            <v>СТЪЛБ СТОМАНОРЕШЕТЪЧЕН НМГ 952</v>
          </cell>
          <cell r="C468" t="str">
            <v>БР</v>
          </cell>
          <cell r="D468">
            <v>1249</v>
          </cell>
          <cell r="E468" t="str">
            <v>ДА</v>
          </cell>
          <cell r="F468" t="str">
            <v>АД МИП-91</v>
          </cell>
        </row>
        <row r="469">
          <cell r="A469">
            <v>100709</v>
          </cell>
          <cell r="B469" t="str">
            <v>СТЪЛБ СТОМАНОРЕШЕТЪЧЕН ЪМ 20 951</v>
          </cell>
          <cell r="C469" t="str">
            <v>БР</v>
          </cell>
          <cell r="D469">
            <v>1629.96</v>
          </cell>
          <cell r="E469" t="str">
            <v>ДА</v>
          </cell>
          <cell r="F469" t="str">
            <v>АД МИП-91</v>
          </cell>
        </row>
        <row r="470">
          <cell r="A470">
            <v>100711</v>
          </cell>
          <cell r="B470" t="str">
            <v>СТЪЛБ СТОМАНОРЕШЕТЪЧЕН ЪМ 20 952</v>
          </cell>
          <cell r="C470" t="str">
            <v>БР</v>
          </cell>
          <cell r="D470">
            <v>2330</v>
          </cell>
          <cell r="E470" t="str">
            <v>ДА</v>
          </cell>
          <cell r="F470" t="str">
            <v>АД МИП-91</v>
          </cell>
        </row>
        <row r="471">
          <cell r="A471">
            <v>100714</v>
          </cell>
          <cell r="B471" t="str">
            <v>СТЪЛБ СТОМАНОРЕШЕТЪЧЕН ЪМ 60 951</v>
          </cell>
          <cell r="C471" t="str">
            <v>БР</v>
          </cell>
          <cell r="D471">
            <v>1971.44</v>
          </cell>
          <cell r="E471" t="str">
            <v>ДА</v>
          </cell>
          <cell r="F471" t="str">
            <v>АД МИП-91</v>
          </cell>
        </row>
        <row r="472">
          <cell r="A472">
            <v>100715</v>
          </cell>
          <cell r="B472" t="str">
            <v>СТЪЛБ СТОМАНОРЕШЕТЪЧЕН ЪМ 60 952</v>
          </cell>
          <cell r="C472" t="str">
            <v>БР</v>
          </cell>
          <cell r="D472">
            <v>3454.33</v>
          </cell>
          <cell r="E472" t="str">
            <v>ДА</v>
          </cell>
          <cell r="F472" t="str">
            <v>АД МИП-91</v>
          </cell>
        </row>
        <row r="473">
          <cell r="A473">
            <v>100717</v>
          </cell>
          <cell r="B473" t="str">
            <v>СТЪЛБ СТОМАНОРЕШЕТЪЧЕН ЪМ 90 951</v>
          </cell>
          <cell r="C473" t="str">
            <v>БР</v>
          </cell>
          <cell r="D473">
            <v>2619.13</v>
          </cell>
          <cell r="E473" t="str">
            <v>ДА</v>
          </cell>
          <cell r="F473" t="str">
            <v>АД МИП-91</v>
          </cell>
        </row>
        <row r="474">
          <cell r="A474">
            <v>101878</v>
          </cell>
          <cell r="B474" t="str">
            <v>СТЪЛБ СТОМАНОРЕШЕТЪЧЕН ЪМ 90 952</v>
          </cell>
          <cell r="C474" t="str">
            <v>БР</v>
          </cell>
          <cell r="D474">
            <v>4469</v>
          </cell>
          <cell r="E474" t="str">
            <v>ДА</v>
          </cell>
          <cell r="F474" t="str">
            <v>АД МИП-91</v>
          </cell>
        </row>
        <row r="475">
          <cell r="A475">
            <v>100735</v>
          </cell>
          <cell r="B475" t="str">
            <v>СТЪЛБ СТОМАНОРЕШЕТЪЧЕН МТП 400 kVA</v>
          </cell>
          <cell r="C475" t="str">
            <v>БР</v>
          </cell>
          <cell r="D475">
            <v>2683.4</v>
          </cell>
          <cell r="E475" t="str">
            <v>ДА</v>
          </cell>
          <cell r="F475" t="str">
            <v>АД МИП-91</v>
          </cell>
        </row>
        <row r="476">
          <cell r="A476">
            <v>100737</v>
          </cell>
          <cell r="B476" t="str">
            <v>КОНЗОЛА ЗА СБС 20КВ ЕДНА ТРОЙКА</v>
          </cell>
          <cell r="C476" t="str">
            <v>БР</v>
          </cell>
          <cell r="D476">
            <v>27.5</v>
          </cell>
          <cell r="E476" t="str">
            <v>ДА</v>
          </cell>
          <cell r="F476" t="str">
            <v>ПС Електрик ООД</v>
          </cell>
        </row>
        <row r="477">
          <cell r="A477">
            <v>100738</v>
          </cell>
          <cell r="B477" t="str">
            <v>КОНЗОЛА ЗА СБС 20КВ ДВЕ ТРОЙКИ</v>
          </cell>
          <cell r="C477" t="str">
            <v>БР</v>
          </cell>
          <cell r="D477">
            <v>245</v>
          </cell>
          <cell r="E477" t="str">
            <v>ДА</v>
          </cell>
          <cell r="F477" t="str">
            <v>АД МИП-91</v>
          </cell>
        </row>
        <row r="478">
          <cell r="A478">
            <v>100592</v>
          </cell>
          <cell r="B478" t="str">
            <v>ПРЕКЪСВАЧ ВАКУУМЕН 20КВ. 630A</v>
          </cell>
          <cell r="C478" t="str">
            <v>БР</v>
          </cell>
          <cell r="D478">
            <v>5470</v>
          </cell>
          <cell r="E478" t="str">
            <v>НЕ</v>
          </cell>
          <cell r="F478" t="e">
            <v>#REF!</v>
          </cell>
        </row>
        <row r="479">
          <cell r="A479">
            <v>100594</v>
          </cell>
          <cell r="B479" t="str">
            <v>ПРЕКЪСВАЧ ВАКУУМЕН 20КВ. 800А</v>
          </cell>
          <cell r="C479" t="str">
            <v>БР</v>
          </cell>
          <cell r="D479">
            <v>4800</v>
          </cell>
          <cell r="E479" t="str">
            <v>НЕ</v>
          </cell>
          <cell r="F479" t="e">
            <v>#REF!</v>
          </cell>
        </row>
        <row r="480">
          <cell r="A480">
            <v>100593</v>
          </cell>
          <cell r="B480" t="str">
            <v>ПРЕКЪСВАЧ ВАКУУМЕН 20КВ. 1250А</v>
          </cell>
          <cell r="C480" t="str">
            <v>БР</v>
          </cell>
          <cell r="D480">
            <v>5747.96</v>
          </cell>
          <cell r="E480" t="str">
            <v>НЕ</v>
          </cell>
          <cell r="F480" t="e">
            <v>#REF!</v>
          </cell>
        </row>
        <row r="481">
          <cell r="A481">
            <v>100572</v>
          </cell>
          <cell r="B481" t="str">
            <v>РАЗЕДИНИТЕЛ МОЩНОСТЕН SF6 400А 20КВ ОМ</v>
          </cell>
          <cell r="C481" t="str">
            <v>БР</v>
          </cell>
          <cell r="D481">
            <v>6000</v>
          </cell>
          <cell r="E481" t="str">
            <v>НЕ</v>
          </cell>
          <cell r="F481" t="e">
            <v>#REF!</v>
          </cell>
        </row>
        <row r="482">
          <cell r="A482">
            <v>101791</v>
          </cell>
          <cell r="B482" t="str">
            <v>РАЗЕДИНИТЕЛ МОЩН. ВЪЗД. КАБЕЛ 400/20 ЗМ</v>
          </cell>
          <cell r="C482" t="str">
            <v>БР</v>
          </cell>
          <cell r="D482">
            <v>1945.45</v>
          </cell>
          <cell r="E482" t="str">
            <v>НЕ</v>
          </cell>
          <cell r="F482" t="e">
            <v>#REF!</v>
          </cell>
        </row>
        <row r="483">
          <cell r="A483">
            <v>100574</v>
          </cell>
          <cell r="B483" t="str">
            <v>РАЗЕДИНИТЕЛ МОЩН. ВЪЗД ТРАНСФ. 400/20 ЗМ</v>
          </cell>
          <cell r="C483" t="str">
            <v>БР</v>
          </cell>
          <cell r="D483">
            <v>1727.51</v>
          </cell>
          <cell r="E483" t="str">
            <v>НЕ</v>
          </cell>
          <cell r="F483" t="e">
            <v>#REF!</v>
          </cell>
        </row>
        <row r="484">
          <cell r="A484">
            <v>100590</v>
          </cell>
          <cell r="B484" t="str">
            <v>РАЗЕДИНИТЕЛ ХОРИЗОНТАЛЕН ОМ РОС 20/400</v>
          </cell>
          <cell r="C484" t="str">
            <v>БР</v>
          </cell>
          <cell r="D484">
            <v>680.9</v>
          </cell>
          <cell r="E484" t="str">
            <v>НЕ</v>
          </cell>
          <cell r="F484" t="str">
            <v>Интеркомплекс ООД</v>
          </cell>
        </row>
        <row r="485">
          <cell r="A485">
            <v>100589</v>
          </cell>
          <cell r="B485" t="str">
            <v>РАЗЕДИНИТЕЛ ВЕРТИКАЛЕН ОМ РОМ 20/400</v>
          </cell>
          <cell r="C485" t="str">
            <v>БР</v>
          </cell>
          <cell r="D485">
            <v>522.94</v>
          </cell>
          <cell r="E485" t="str">
            <v>НЕ</v>
          </cell>
          <cell r="F485" t="str">
            <v>Интеркомплекс ООД</v>
          </cell>
        </row>
        <row r="486">
          <cell r="A486">
            <v>101792</v>
          </cell>
          <cell r="B486" t="str">
            <v>РАЗЕДИНИТЕЛ ВЕРТИКАЛЕН ОМ РОМЗ 20/400</v>
          </cell>
          <cell r="C486" t="str">
            <v>БР</v>
          </cell>
          <cell r="D486">
            <v>663</v>
          </cell>
          <cell r="E486" t="str">
            <v>НЕ</v>
          </cell>
          <cell r="F486" t="str">
            <v>Интеркомплекс ООД</v>
          </cell>
        </row>
        <row r="487">
          <cell r="A487">
            <v>100587</v>
          </cell>
          <cell r="B487" t="str">
            <v>РАЗЕДИНИТЕЛ ЗАКРИТ МОНТАЖ РМЗК 20/400</v>
          </cell>
          <cell r="C487" t="str">
            <v>БР</v>
          </cell>
          <cell r="D487">
            <v>431</v>
          </cell>
          <cell r="E487" t="str">
            <v>НЕ</v>
          </cell>
          <cell r="F487" t="str">
            <v>Интеркомплекс ООД</v>
          </cell>
        </row>
        <row r="488">
          <cell r="A488">
            <v>100571</v>
          </cell>
          <cell r="B488" t="str">
            <v>РАЗЕДИНИТЕЛ ЗАКРИТ МОНТАЖ РМЗК 20/630</v>
          </cell>
          <cell r="C488" t="str">
            <v>БР</v>
          </cell>
          <cell r="D488">
            <v>452.92</v>
          </cell>
          <cell r="E488" t="str">
            <v>НЕ</v>
          </cell>
          <cell r="F488" t="str">
            <v>Електроиженеринг груп ООД</v>
          </cell>
        </row>
        <row r="489">
          <cell r="A489">
            <v>100586</v>
          </cell>
          <cell r="B489" t="str">
            <v>РАЗЕДИНИТЕЛ ЗАКРИТ МОНТАЖ РМЗК 10/630</v>
          </cell>
          <cell r="C489" t="str">
            <v>БР</v>
          </cell>
          <cell r="D489">
            <v>422</v>
          </cell>
          <cell r="E489" t="str">
            <v>НЕ</v>
          </cell>
          <cell r="F489" t="str">
            <v>Електроиженеринг груп ООД</v>
          </cell>
        </row>
        <row r="490">
          <cell r="A490">
            <v>100580</v>
          </cell>
          <cell r="B490" t="str">
            <v>РАЗЕДИНИТЕЛ ЗАКРИТ МОНТАЖ РМ 20/400</v>
          </cell>
          <cell r="C490" t="str">
            <v>БР</v>
          </cell>
          <cell r="D490">
            <v>328</v>
          </cell>
          <cell r="E490" t="str">
            <v>НЕ</v>
          </cell>
          <cell r="F490" t="str">
            <v>Електроиженеринг груп ООД</v>
          </cell>
        </row>
        <row r="491">
          <cell r="A491">
            <v>100581</v>
          </cell>
          <cell r="B491" t="str">
            <v>РАЗЕДИНИТЕЛ ЗАКРИТ МОНТАЖ РМ 20/630</v>
          </cell>
          <cell r="C491" t="str">
            <v>БР</v>
          </cell>
          <cell r="D491">
            <v>352</v>
          </cell>
          <cell r="E491" t="str">
            <v>НЕ</v>
          </cell>
          <cell r="F491" t="str">
            <v>Електроиженеринг груп ООД</v>
          </cell>
        </row>
        <row r="492">
          <cell r="A492">
            <v>100575</v>
          </cell>
          <cell r="B492" t="str">
            <v>РАЗЕДИНИТЕЛ ЗАКРИТ МОНТАЖ РМ 10/400</v>
          </cell>
          <cell r="C492" t="str">
            <v>БР</v>
          </cell>
          <cell r="D492">
            <v>277</v>
          </cell>
          <cell r="E492" t="str">
            <v>НЕ</v>
          </cell>
          <cell r="F492" t="str">
            <v>Интеркомплекс ООД</v>
          </cell>
        </row>
        <row r="493">
          <cell r="A493">
            <v>100608</v>
          </cell>
          <cell r="B493" t="str">
            <v>СИСТЕМА КОНТАКТНА ЗА РОС</v>
          </cell>
          <cell r="C493" t="str">
            <v>БР</v>
          </cell>
          <cell r="D493">
            <v>165.5</v>
          </cell>
          <cell r="E493" t="str">
            <v>НЕ</v>
          </cell>
          <cell r="F493" t="str">
            <v>Интеркомплекс ООД</v>
          </cell>
        </row>
        <row r="494">
          <cell r="A494">
            <v>100607</v>
          </cell>
          <cell r="B494" t="str">
            <v>СИСТЕМА КОНТАКТНА ЗА РОМ</v>
          </cell>
          <cell r="C494" t="str">
            <v>БР</v>
          </cell>
          <cell r="D494">
            <v>185.75</v>
          </cell>
          <cell r="E494" t="str">
            <v>НЕ</v>
          </cell>
          <cell r="F494" t="str">
            <v>Интеркомплекс ООД</v>
          </cell>
        </row>
        <row r="495">
          <cell r="A495">
            <v>100606</v>
          </cell>
          <cell r="B495" t="str">
            <v>СИСТЕМА КОНТАКТНА ЗА РМЗ и РМ</v>
          </cell>
          <cell r="C495" t="str">
            <v>БР</v>
          </cell>
          <cell r="D495">
            <v>122.24</v>
          </cell>
          <cell r="E495" t="str">
            <v>НЕ</v>
          </cell>
          <cell r="F495" t="str">
            <v>Електроиженеринг груп ООД</v>
          </cell>
        </row>
        <row r="496">
          <cell r="A496">
            <v>100602</v>
          </cell>
          <cell r="B496" t="str">
            <v>РЕЙКА /ЩАНГА/ ЗА РОМ</v>
          </cell>
          <cell r="C496" t="str">
            <v>БР</v>
          </cell>
          <cell r="D496">
            <v>20.68</v>
          </cell>
          <cell r="E496" t="str">
            <v>НЕ</v>
          </cell>
          <cell r="F496" t="str">
            <v>Електроиженеринг груп ООД</v>
          </cell>
        </row>
        <row r="497">
          <cell r="A497">
            <v>100601</v>
          </cell>
          <cell r="B497" t="str">
            <v>РЕЙКА /ЩАНГА/ ЗА РМ 20КВ</v>
          </cell>
          <cell r="C497" t="str">
            <v>БР</v>
          </cell>
          <cell r="D497">
            <v>8.45</v>
          </cell>
          <cell r="E497" t="str">
            <v>НЕ</v>
          </cell>
          <cell r="F497" t="str">
            <v>Електроиженеринг груп ООД</v>
          </cell>
        </row>
        <row r="498">
          <cell r="A498">
            <v>100600</v>
          </cell>
          <cell r="B498" t="str">
            <v>РЕЙКА /ЩАНГА/ ЗА РМ 10КВ</v>
          </cell>
          <cell r="C498" t="str">
            <v>БР</v>
          </cell>
          <cell r="D498">
            <v>5</v>
          </cell>
          <cell r="E498" t="str">
            <v>НЕ</v>
          </cell>
          <cell r="F498" t="str">
            <v>Електроиженеринг груп ООД</v>
          </cell>
        </row>
        <row r="499">
          <cell r="A499">
            <v>100982</v>
          </cell>
          <cell r="B499" t="str">
            <v>ТРАНСФ. НАПРЕЖЕНОВ СУХ 10КВ ЛИНЕЙНО НАПР</v>
          </cell>
          <cell r="C499" t="str">
            <v>БР</v>
          </cell>
          <cell r="D499">
            <v>469.68</v>
          </cell>
          <cell r="E499" t="str">
            <v>ДА</v>
          </cell>
          <cell r="F499" t="str">
            <v>МАУЕР ЛОКИНГ СИСТЕМС ООД</v>
          </cell>
        </row>
        <row r="500">
          <cell r="A500">
            <v>100983</v>
          </cell>
          <cell r="B500" t="str">
            <v>ТРАНСФ. НАПРЕЖЕНОВ СУХ 10КВ ФАЗНО НАПРЕЖ</v>
          </cell>
          <cell r="C500" t="str">
            <v>БР</v>
          </cell>
          <cell r="D500">
            <v>539.74</v>
          </cell>
          <cell r="E500" t="str">
            <v>ДА</v>
          </cell>
          <cell r="F500" t="str">
            <v>МАУЕР ЛОКИНГ СИСТЕМС ООД</v>
          </cell>
        </row>
        <row r="501">
          <cell r="A501">
            <v>100984</v>
          </cell>
          <cell r="B501" t="str">
            <v>ТРАНСФ. НАПРЕЖЕНОВ СУХ 20КВ ЛИНЕЙНО НАПР</v>
          </cell>
          <cell r="C501" t="str">
            <v>БР</v>
          </cell>
          <cell r="D501">
            <v>551.61</v>
          </cell>
          <cell r="E501" t="str">
            <v>ДА</v>
          </cell>
          <cell r="F501" t="str">
            <v>МАУЕР ЛОКИНГ СИСТЕМС ООД</v>
          </cell>
        </row>
        <row r="502">
          <cell r="A502">
            <v>100985</v>
          </cell>
          <cell r="B502" t="str">
            <v>ТРАНСФ. НАПРЕЖЕНОВ СУХ 20КВ ФАЗНО НАПРЕЖ 2 НАМ.</v>
          </cell>
          <cell r="C502" t="str">
            <v>БР</v>
          </cell>
          <cell r="D502">
            <v>452</v>
          </cell>
          <cell r="E502" t="str">
            <v>ДА</v>
          </cell>
          <cell r="F502" t="str">
            <v>МАУЕР ЛОКИНГ СИСТЕМС ООД</v>
          </cell>
        </row>
        <row r="503">
          <cell r="A503">
            <v>102758</v>
          </cell>
          <cell r="B503" t="str">
            <v>ТРАНСФ. НАПРЕЖЕНОВ СУХ 20КВ ФАЗНО НАПРЕЖ 3 НАМ.</v>
          </cell>
          <cell r="C503" t="str">
            <v>БР</v>
          </cell>
          <cell r="D503">
            <v>558</v>
          </cell>
          <cell r="E503" t="str">
            <v>НЕ</v>
          </cell>
          <cell r="F503" t="str">
            <v>Контрагент 35 ЕООД</v>
          </cell>
        </row>
        <row r="504">
          <cell r="A504">
            <v>100326</v>
          </cell>
          <cell r="B504" t="str">
            <v>ТРАНСФ. ТОКОВ 20КВ СУХ ДИРЕКТЕН 1000/5/5</v>
          </cell>
          <cell r="C504" t="str">
            <v>БР</v>
          </cell>
          <cell r="D504">
            <v>513.74</v>
          </cell>
          <cell r="E504" t="str">
            <v>ДА</v>
          </cell>
          <cell r="F504" t="str">
            <v>Контрагент 35 ЕООД</v>
          </cell>
        </row>
        <row r="505">
          <cell r="A505">
            <v>100336</v>
          </cell>
          <cell r="B505" t="str">
            <v>ТРАНСФ. ТОКОВ 20КВ СУХ ДИРЕКТЕН 600/5/5</v>
          </cell>
          <cell r="C505" t="str">
            <v>БР</v>
          </cell>
          <cell r="D505">
            <v>430.6</v>
          </cell>
          <cell r="E505" t="str">
            <v>ДА</v>
          </cell>
          <cell r="F505" t="str">
            <v>Контрагент 35 ЕООД</v>
          </cell>
        </row>
        <row r="506">
          <cell r="A506">
            <v>100332</v>
          </cell>
          <cell r="B506" t="str">
            <v>ТРАНСФ. ТОКОВ 20КВ СУХ ДИРЕКТЕН 300/5/5</v>
          </cell>
          <cell r="C506" t="str">
            <v>БР</v>
          </cell>
          <cell r="D506">
            <v>467.01</v>
          </cell>
          <cell r="E506" t="str">
            <v>ДА</v>
          </cell>
          <cell r="F506" t="str">
            <v>Контрагент 35 ЕООД</v>
          </cell>
        </row>
        <row r="507">
          <cell r="A507">
            <v>100330</v>
          </cell>
          <cell r="B507" t="str">
            <v>ТРАНСФ. ТОКОВ 20КВ СУХ ДИРЕКТЕН 200/5/5</v>
          </cell>
          <cell r="C507" t="str">
            <v>БР</v>
          </cell>
          <cell r="D507">
            <v>429.57</v>
          </cell>
          <cell r="E507" t="str">
            <v>ДА</v>
          </cell>
          <cell r="F507" t="str">
            <v>Контрагент 35 ЕООД</v>
          </cell>
        </row>
        <row r="508">
          <cell r="A508">
            <v>100328</v>
          </cell>
          <cell r="B508" t="str">
            <v>ТРАНСФ. ТОКОВ 20КВ СУХ ДИРЕКТЕН 150/5/5</v>
          </cell>
          <cell r="C508" t="str">
            <v>БР</v>
          </cell>
          <cell r="D508">
            <v>420.98</v>
          </cell>
          <cell r="E508" t="str">
            <v>ДА</v>
          </cell>
          <cell r="F508" t="str">
            <v>Контрагент 35 ЕООД</v>
          </cell>
        </row>
        <row r="509">
          <cell r="A509">
            <v>100325</v>
          </cell>
          <cell r="B509" t="str">
            <v>ТРАНСФ. ТОКОВ 20КВ СУХ ДИРЕКТЕН 100/5/5</v>
          </cell>
          <cell r="C509" t="str">
            <v>БР</v>
          </cell>
          <cell r="D509">
            <v>394.25</v>
          </cell>
          <cell r="E509" t="str">
            <v>ДА</v>
          </cell>
          <cell r="F509" t="str">
            <v>Контрагент 35 ЕООД</v>
          </cell>
        </row>
        <row r="510">
          <cell r="A510">
            <v>100338</v>
          </cell>
          <cell r="B510" t="str">
            <v>ТРАНСФ. ТОКОВ 20КВ СУХ ДИРЕКТЕН 75/5/5</v>
          </cell>
          <cell r="C510" t="str">
            <v>БР</v>
          </cell>
          <cell r="D510">
            <v>524.6</v>
          </cell>
          <cell r="E510" t="str">
            <v>ДА</v>
          </cell>
          <cell r="F510" t="str">
            <v>Контрагент 35 ЕООД</v>
          </cell>
        </row>
        <row r="511">
          <cell r="A511">
            <v>100334</v>
          </cell>
          <cell r="B511" t="str">
            <v>ТРАНСФ. ТОКОВ 20КВ СУХ ДИРЕКТЕН 50/5/5</v>
          </cell>
          <cell r="C511" t="str">
            <v>БР</v>
          </cell>
          <cell r="D511">
            <v>479.21</v>
          </cell>
          <cell r="E511" t="str">
            <v>ДА</v>
          </cell>
          <cell r="F511" t="str">
            <v>Контрагент 35 ЕООД</v>
          </cell>
        </row>
        <row r="512">
          <cell r="A512">
            <v>100331</v>
          </cell>
          <cell r="B512" t="str">
            <v>ТРАНСФ. ТОКОВ 20КВ СУХ ДИРЕКТЕН 30/5/5</v>
          </cell>
          <cell r="C512" t="str">
            <v>БР</v>
          </cell>
          <cell r="D512">
            <v>450.74</v>
          </cell>
          <cell r="E512" t="str">
            <v>ДА</v>
          </cell>
          <cell r="F512" t="str">
            <v>Контрагент 35 ЕООД</v>
          </cell>
        </row>
        <row r="513">
          <cell r="A513">
            <v>100329</v>
          </cell>
          <cell r="B513" t="str">
            <v>ТРАНСФ. ТОКОВ 20КВ СУХ ДИРЕКТЕН 20/5/5</v>
          </cell>
          <cell r="C513" t="str">
            <v>БР</v>
          </cell>
          <cell r="D513">
            <v>436.58</v>
          </cell>
          <cell r="E513" t="str">
            <v>ДА</v>
          </cell>
          <cell r="F513" t="str">
            <v>Контрагент 35 ЕООД</v>
          </cell>
        </row>
        <row r="514">
          <cell r="A514">
            <v>101869</v>
          </cell>
          <cell r="B514" t="str">
            <v>ТРАНСФ. ТОКОВ 20КВ СУХ ДИРЕКТЕН 15/5/5</v>
          </cell>
          <cell r="C514" t="str">
            <v>БР</v>
          </cell>
          <cell r="D514">
            <v>516.9</v>
          </cell>
          <cell r="E514" t="str">
            <v>ДА</v>
          </cell>
          <cell r="F514" t="str">
            <v>Контрагент 35 ЕООД</v>
          </cell>
        </row>
        <row r="515">
          <cell r="A515">
            <v>101708</v>
          </cell>
          <cell r="B515" t="str">
            <v>ТРАНСФ. ТОКОВ 20КВ СУХ ДИРЕКТЕН 10/5/5</v>
          </cell>
          <cell r="C515" t="str">
            <v>БР</v>
          </cell>
          <cell r="D515">
            <v>562</v>
          </cell>
          <cell r="E515" t="str">
            <v>ДА</v>
          </cell>
          <cell r="F515" t="str">
            <v>Контрагент 35 ЕООД</v>
          </cell>
        </row>
        <row r="516">
          <cell r="A516">
            <v>100337</v>
          </cell>
          <cell r="B516" t="str">
            <v>ТРАНСФ. ТОКОВ 20КВ СУХ ДИРЕКТЕН  5/5/5</v>
          </cell>
          <cell r="C516" t="str">
            <v>БР</v>
          </cell>
          <cell r="D516">
            <v>661</v>
          </cell>
          <cell r="E516" t="str">
            <v>ДА</v>
          </cell>
          <cell r="F516" t="str">
            <v>Контрагент 35 ЕООД</v>
          </cell>
        </row>
        <row r="517">
          <cell r="A517">
            <v>102757</v>
          </cell>
          <cell r="B517" t="str">
            <v>ТРАНСФ. ТОКОВ 20КВ ДИРЕКТЕН 2500/5/5/5</v>
          </cell>
          <cell r="C517" t="str">
            <v>БР</v>
          </cell>
          <cell r="D517">
            <v>722</v>
          </cell>
          <cell r="E517" t="str">
            <v>ДА</v>
          </cell>
          <cell r="F517" t="str">
            <v>Контрагент 35 ЕООД</v>
          </cell>
        </row>
        <row r="518">
          <cell r="A518">
            <v>102756</v>
          </cell>
          <cell r="B518" t="str">
            <v>ТРАНСФ. ТОКОВ 20КВ ДИРЕКТЕН 2000/5/5/5</v>
          </cell>
          <cell r="C518" t="str">
            <v>БР</v>
          </cell>
          <cell r="D518">
            <v>648</v>
          </cell>
          <cell r="E518" t="str">
            <v>ДА</v>
          </cell>
          <cell r="F518" t="str">
            <v>Контрагент 35 ЕООД</v>
          </cell>
        </row>
        <row r="519">
          <cell r="A519">
            <v>102755</v>
          </cell>
          <cell r="B519" t="str">
            <v>ТРАНСФ. ТОКОВ 20КВ ДИРЕКТЕН 1600/5/5/5</v>
          </cell>
          <cell r="C519" t="str">
            <v>БР</v>
          </cell>
          <cell r="D519">
            <v>612</v>
          </cell>
          <cell r="E519" t="e">
            <v>#N/A</v>
          </cell>
          <cell r="F519" t="e">
            <v>#N/A</v>
          </cell>
        </row>
        <row r="520">
          <cell r="A520">
            <v>102754</v>
          </cell>
          <cell r="B520" t="str">
            <v>ТРАНСФ. ТОКОВ 20КВ ДИРЕКТЕН 1250/5/5/5</v>
          </cell>
          <cell r="C520" t="str">
            <v>БР</v>
          </cell>
          <cell r="D520">
            <v>501</v>
          </cell>
          <cell r="E520" t="str">
            <v>ДА</v>
          </cell>
          <cell r="F520" t="str">
            <v>Контрагент 35 ЕООД</v>
          </cell>
        </row>
        <row r="521">
          <cell r="A521">
            <v>100339</v>
          </cell>
          <cell r="B521" t="str">
            <v>ТРАНСФ. ТОКОВ 20КВ ДИРЕКТЕН 1000/5/5/5</v>
          </cell>
          <cell r="C521" t="str">
            <v>БР</v>
          </cell>
          <cell r="D521">
            <v>502</v>
          </cell>
          <cell r="E521" t="str">
            <v>ДА</v>
          </cell>
          <cell r="F521" t="str">
            <v>Контрагент 35 ЕООД</v>
          </cell>
        </row>
        <row r="522">
          <cell r="A522">
            <v>100327</v>
          </cell>
          <cell r="B522" t="str">
            <v>ТРАНСФ ТОКОВ 20КВ СУХ ДИРЕКТЕН 600/5/5/5</v>
          </cell>
          <cell r="C522" t="str">
            <v>БР</v>
          </cell>
          <cell r="D522">
            <v>477</v>
          </cell>
          <cell r="E522" t="str">
            <v>ДА</v>
          </cell>
          <cell r="F522" t="str">
            <v>Контрагент 35 ЕООД</v>
          </cell>
        </row>
        <row r="523">
          <cell r="A523">
            <v>100323</v>
          </cell>
          <cell r="B523" t="str">
            <v>ТРАНСФ ТОКОВ 20КВ СУХ ДИРЕКТЕН 300/5/5/5</v>
          </cell>
          <cell r="C523" t="str">
            <v>БР</v>
          </cell>
          <cell r="D523">
            <v>810</v>
          </cell>
          <cell r="E523" t="str">
            <v>ДА</v>
          </cell>
          <cell r="F523" t="str">
            <v>Контрагент 35 ЕООД</v>
          </cell>
        </row>
        <row r="524">
          <cell r="A524">
            <v>100322</v>
          </cell>
          <cell r="B524" t="str">
            <v>ТРАНСФ ТОКОВ 20КВ СУХ ДИРЕКТЕН 200/5/5/5</v>
          </cell>
          <cell r="C524" t="str">
            <v>БР</v>
          </cell>
          <cell r="D524">
            <v>546</v>
          </cell>
          <cell r="E524" t="str">
            <v>ДА</v>
          </cell>
          <cell r="F524" t="str">
            <v>Контрагент 35 ЕООД</v>
          </cell>
        </row>
        <row r="525">
          <cell r="A525">
            <v>100321</v>
          </cell>
          <cell r="B525" t="str">
            <v>ТРАНСФ ТОКОВ 20КВ СУХ ДИРЕКТЕН 150/5/5/5</v>
          </cell>
          <cell r="C525" t="str">
            <v>БР</v>
          </cell>
          <cell r="D525">
            <v>536</v>
          </cell>
          <cell r="E525" t="str">
            <v>ДА</v>
          </cell>
          <cell r="F525" t="str">
            <v>Контрагент 35 ЕООД</v>
          </cell>
        </row>
        <row r="526">
          <cell r="A526">
            <v>100320</v>
          </cell>
          <cell r="B526" t="str">
            <v>ТРАНСФ ТОКОВ 20КВ СУХ ДИРЕКТЕН 100/5/5/5</v>
          </cell>
          <cell r="C526" t="str">
            <v>БР</v>
          </cell>
          <cell r="D526">
            <v>860</v>
          </cell>
          <cell r="E526" t="str">
            <v>ДА</v>
          </cell>
          <cell r="F526" t="str">
            <v>Контрагент 35 ЕООД</v>
          </cell>
        </row>
        <row r="527">
          <cell r="A527">
            <v>100318</v>
          </cell>
          <cell r="B527" t="str">
            <v>ТРАНСФ. ТОКОВ 20КВ СУХ ДИРЕКТЕН 75/5/5/5</v>
          </cell>
          <cell r="C527" t="str">
            <v>БР</v>
          </cell>
          <cell r="D527">
            <v>548</v>
          </cell>
          <cell r="E527" t="str">
            <v>ДА</v>
          </cell>
          <cell r="F527" t="str">
            <v>Контрагент 35 ЕООД</v>
          </cell>
        </row>
        <row r="528">
          <cell r="A528">
            <v>100317</v>
          </cell>
          <cell r="B528" t="str">
            <v>ТРАНСФ. ТОКОВ 20КВ СУХ ДИРЕКТЕН 50/5/5/5</v>
          </cell>
          <cell r="C528" t="str">
            <v>БР</v>
          </cell>
          <cell r="D528">
            <v>548</v>
          </cell>
          <cell r="E528" t="str">
            <v>ДА</v>
          </cell>
          <cell r="F528" t="str">
            <v>Контрагент 35 ЕООД</v>
          </cell>
        </row>
        <row r="529">
          <cell r="A529">
            <v>100314</v>
          </cell>
          <cell r="B529" t="str">
            <v>ТРАНСФ. ТОКОВ 20КВ СУХ ДИРЕКТЕН 30/5/5/5</v>
          </cell>
          <cell r="C529" t="str">
            <v>БР</v>
          </cell>
          <cell r="D529">
            <v>472</v>
          </cell>
          <cell r="E529" t="str">
            <v>ДА</v>
          </cell>
          <cell r="F529" t="str">
            <v>Контрагент 35 ЕООД</v>
          </cell>
        </row>
        <row r="530">
          <cell r="A530">
            <v>100312</v>
          </cell>
          <cell r="B530" t="str">
            <v>ТРАНСФ. ТОКОВ 20КВ СУХ ДИРЕКТЕН 20/5/5/5</v>
          </cell>
          <cell r="C530" t="str">
            <v>БР</v>
          </cell>
          <cell r="D530">
            <v>587.2</v>
          </cell>
          <cell r="E530" t="str">
            <v>ДА</v>
          </cell>
          <cell r="F530" t="str">
            <v>Контрагент 35 ЕООД</v>
          </cell>
        </row>
        <row r="531">
          <cell r="A531">
            <v>100310</v>
          </cell>
          <cell r="B531" t="str">
            <v>ТРАНСФ. ТОКОВ 20КВ СУХ ДИРЕКТЕН 15/5/5/5</v>
          </cell>
          <cell r="C531" t="str">
            <v>БР</v>
          </cell>
          <cell r="D531">
            <v>525</v>
          </cell>
          <cell r="E531" t="str">
            <v>ДА</v>
          </cell>
          <cell r="F531" t="str">
            <v>Контрагент 35 ЕООД</v>
          </cell>
        </row>
        <row r="532">
          <cell r="A532">
            <v>101864</v>
          </cell>
          <cell r="B532" t="str">
            <v>ТРАНСФОРМАТОР ТОКОВ НН ПРОХОДЕН 1500/5</v>
          </cell>
          <cell r="C532" t="str">
            <v>БР</v>
          </cell>
          <cell r="D532">
            <v>30.04</v>
          </cell>
          <cell r="E532" t="str">
            <v>ДА</v>
          </cell>
          <cell r="F532" t="str">
            <v>Фродексим Трейд ООД</v>
          </cell>
        </row>
        <row r="533">
          <cell r="A533">
            <v>100298</v>
          </cell>
          <cell r="B533" t="str">
            <v>ТРАНСФОРМАТОР ТОКОВ НН ПРОХОДЕН 1000/5</v>
          </cell>
          <cell r="C533" t="str">
            <v>БР</v>
          </cell>
          <cell r="D533">
            <v>30.03</v>
          </cell>
          <cell r="E533" t="str">
            <v>ДА</v>
          </cell>
          <cell r="F533" t="str">
            <v>Фродексим Трейд ООД</v>
          </cell>
        </row>
        <row r="534">
          <cell r="A534">
            <v>100306</v>
          </cell>
          <cell r="B534" t="str">
            <v>ТРАНСФОРМАТОР ТОКОВ НН ПРОХОДЕН 600/5</v>
          </cell>
          <cell r="C534" t="str">
            <v>БР</v>
          </cell>
          <cell r="D534">
            <v>30.42</v>
          </cell>
          <cell r="E534" t="str">
            <v>ДА</v>
          </cell>
          <cell r="F534" t="str">
            <v>Фродексим Трейд ООД</v>
          </cell>
        </row>
        <row r="535">
          <cell r="A535">
            <v>100304</v>
          </cell>
          <cell r="B535" t="str">
            <v>ТРАНСФОРМАТОР ТОКОВ НН ПРОХОДЕН 400/5</v>
          </cell>
          <cell r="C535" t="str">
            <v>БР</v>
          </cell>
          <cell r="D535">
            <v>29.43</v>
          </cell>
          <cell r="E535" t="str">
            <v>ДА</v>
          </cell>
          <cell r="F535" t="str">
            <v>Фродексим Трейд ООД</v>
          </cell>
        </row>
        <row r="536">
          <cell r="A536">
            <v>100303</v>
          </cell>
          <cell r="B536" t="str">
            <v>ТРАНСФОРМАТОР ТОКОВ НН ПРОХОДЕН 300/5</v>
          </cell>
          <cell r="C536" t="str">
            <v>БР</v>
          </cell>
          <cell r="D536">
            <v>25.19</v>
          </cell>
          <cell r="E536" t="str">
            <v>ДА</v>
          </cell>
          <cell r="F536" t="str">
            <v>Фродексим Трейд ООД</v>
          </cell>
        </row>
        <row r="537">
          <cell r="A537">
            <v>100301</v>
          </cell>
          <cell r="B537" t="str">
            <v>ТРАНСФОРМАТОР ТОКОВ НН ПРОХОДЕН 200/5</v>
          </cell>
          <cell r="C537" t="str">
            <v>БР</v>
          </cell>
          <cell r="D537">
            <v>30</v>
          </cell>
          <cell r="E537" t="str">
            <v>ДА</v>
          </cell>
          <cell r="F537" t="str">
            <v>Фродексим Трейд ООД</v>
          </cell>
        </row>
        <row r="538">
          <cell r="A538">
            <v>100300</v>
          </cell>
          <cell r="B538" t="str">
            <v>ТРАНСФОРМАТОР ТОКОВ НН ПРОХОДЕН 150/5</v>
          </cell>
          <cell r="C538" t="str">
            <v>БР</v>
          </cell>
          <cell r="D538">
            <v>30.99</v>
          </cell>
          <cell r="E538" t="str">
            <v>ДА</v>
          </cell>
          <cell r="F538" t="str">
            <v>Фродексим Трейд ООД</v>
          </cell>
        </row>
        <row r="539">
          <cell r="A539">
            <v>100297</v>
          </cell>
          <cell r="B539" t="str">
            <v>ТРАНСФОРМАТОР ТОКОВ НН ПРОХОДЕН 100/5</v>
          </cell>
          <cell r="C539" t="str">
            <v>БР</v>
          </cell>
          <cell r="D539">
            <v>28.97</v>
          </cell>
          <cell r="E539" t="str">
            <v>ДА</v>
          </cell>
          <cell r="F539" t="str">
            <v>АБС Минел България</v>
          </cell>
        </row>
        <row r="540">
          <cell r="A540">
            <v>100272</v>
          </cell>
          <cell r="B540" t="str">
            <v>МАСЛО ТРАНСФОРМАТОРНО СВЕЖО</v>
          </cell>
          <cell r="C540" t="str">
            <v>Л</v>
          </cell>
          <cell r="D540">
            <v>2.17</v>
          </cell>
          <cell r="E540" t="str">
            <v>ДА</v>
          </cell>
          <cell r="F540" t="str">
            <v>Приста Ойл Холдинг ЕАД</v>
          </cell>
        </row>
        <row r="541">
          <cell r="A541">
            <v>100278</v>
          </cell>
          <cell r="B541" t="str">
            <v>ТРАНСФОРМАТОР МАСЛЕН ХЕРМЕТИЧЕН 100/20</v>
          </cell>
          <cell r="C541" t="str">
            <v>БР</v>
          </cell>
          <cell r="D541">
            <v>8118.16</v>
          </cell>
          <cell r="E541" t="str">
            <v>ДА</v>
          </cell>
          <cell r="F541" t="str">
            <v>АБС Минел България</v>
          </cell>
        </row>
        <row r="542">
          <cell r="A542">
            <v>100279</v>
          </cell>
          <cell r="B542" t="str">
            <v>ТРАНСФОРМАТОР МАСЛЕН ХЕРМЕТИЧЕН 250/20</v>
          </cell>
          <cell r="C542" t="str">
            <v>БР</v>
          </cell>
          <cell r="D542">
            <v>7507.08</v>
          </cell>
          <cell r="E542" t="str">
            <v>ДА</v>
          </cell>
          <cell r="F542" t="str">
            <v>АБС Минел България</v>
          </cell>
        </row>
        <row r="543">
          <cell r="A543">
            <v>101595</v>
          </cell>
          <cell r="B543" t="str">
            <v>ТРАНСФОРМАТОР МАСЛЕН ХЕРМЕТИЧЕН 400/20</v>
          </cell>
          <cell r="C543" t="str">
            <v>БР</v>
          </cell>
          <cell r="D543">
            <v>9626.53</v>
          </cell>
          <cell r="E543" t="str">
            <v>ДА</v>
          </cell>
          <cell r="F543" t="str">
            <v>АБС Минел България</v>
          </cell>
        </row>
        <row r="544">
          <cell r="A544">
            <v>101565</v>
          </cell>
          <cell r="B544" t="str">
            <v>ТРАНСФОРМАТОР МАСЛЕН ХЕРМЕТИЧЕН 630/20</v>
          </cell>
          <cell r="C544" t="str">
            <v>БР</v>
          </cell>
          <cell r="D544">
            <v>13639.78</v>
          </cell>
          <cell r="E544" t="str">
            <v>ДА</v>
          </cell>
          <cell r="F544" t="str">
            <v>АБС Минел България</v>
          </cell>
        </row>
        <row r="545">
          <cell r="A545">
            <v>100281</v>
          </cell>
          <cell r="B545" t="str">
            <v>ТРАНСФОРМАТОР МАСЛЕН ХЕРМЕТИЧЕН 1000/20</v>
          </cell>
          <cell r="C545" t="str">
            <v>БР</v>
          </cell>
          <cell r="D545">
            <v>18115.5</v>
          </cell>
          <cell r="E545" t="str">
            <v>ДА</v>
          </cell>
          <cell r="F545" t="str">
            <v>АБС Минел България</v>
          </cell>
        </row>
        <row r="546">
          <cell r="A546">
            <v>100277</v>
          </cell>
          <cell r="B546" t="str">
            <v>ТРАНСФОРМАТОР МАСЛЕН ХЕРМЕТИЧ. 100/20/10</v>
          </cell>
          <cell r="C546" t="str">
            <v>БР</v>
          </cell>
          <cell r="D546">
            <v>5384.87</v>
          </cell>
          <cell r="E546" t="str">
            <v>ДА</v>
          </cell>
          <cell r="F546" t="str">
            <v>АБС Минел България</v>
          </cell>
        </row>
        <row r="547">
          <cell r="A547">
            <v>101938</v>
          </cell>
          <cell r="B547" t="str">
            <v>ТРАНСФОРМАТОР МАСЛЕН ХЕРМЕТИЧ. 250/10/20</v>
          </cell>
          <cell r="C547" t="str">
            <v>БР</v>
          </cell>
          <cell r="D547">
            <v>8883.83</v>
          </cell>
          <cell r="E547" t="str">
            <v>ДА</v>
          </cell>
          <cell r="F547" t="str">
            <v>АБС Минел България</v>
          </cell>
        </row>
        <row r="548">
          <cell r="A548">
            <v>101939</v>
          </cell>
          <cell r="B548" t="str">
            <v>ТРАНСФОРМАТОР МАСЛЕН ХЕРМЕТИЧ. 400/10/20</v>
          </cell>
          <cell r="C548" t="str">
            <v>БР</v>
          </cell>
          <cell r="D548">
            <v>10993.74</v>
          </cell>
          <cell r="E548" t="str">
            <v>ДА</v>
          </cell>
          <cell r="F548" t="str">
            <v>АБС Минел България</v>
          </cell>
        </row>
        <row r="549">
          <cell r="A549">
            <v>101940</v>
          </cell>
          <cell r="B549" t="str">
            <v>ТРАНСФОРМАТОР МАСЛЕН ХЕРМЕТИЧ. 630/10/20</v>
          </cell>
          <cell r="C549" t="str">
            <v>БР</v>
          </cell>
          <cell r="D549">
            <v>15647.87</v>
          </cell>
          <cell r="E549" t="str">
            <v>ДА</v>
          </cell>
          <cell r="F549" t="str">
            <v>АБС Минел България</v>
          </cell>
        </row>
        <row r="550">
          <cell r="A550">
            <v>101941</v>
          </cell>
          <cell r="B550" t="str">
            <v>ТРАНСФОРМАТОР МАСЛЕН ХЕРМЕТИЧ 1000/10/20</v>
          </cell>
          <cell r="C550" t="str">
            <v>БР</v>
          </cell>
          <cell r="D550">
            <v>19300.16</v>
          </cell>
          <cell r="E550" t="str">
            <v>ДА</v>
          </cell>
          <cell r="F550" t="str">
            <v>АБС Минел България</v>
          </cell>
        </row>
        <row r="551">
          <cell r="A551">
            <v>101593</v>
          </cell>
          <cell r="B551" t="str">
            <v>ТРАНСФОРМАТОР  СУХ 250/20/0.4</v>
          </cell>
          <cell r="C551" t="str">
            <v>БР</v>
          </cell>
          <cell r="D551">
            <v>6925.44</v>
          </cell>
          <cell r="E551" t="str">
            <v>НЕ</v>
          </cell>
          <cell r="F551" t="e">
            <v>#REF!</v>
          </cell>
        </row>
        <row r="552">
          <cell r="A552">
            <v>101952</v>
          </cell>
          <cell r="B552" t="str">
            <v>ТРАНСФОРМАТОР  СУХ 400/20/0.4</v>
          </cell>
          <cell r="C552" t="str">
            <v>БР</v>
          </cell>
          <cell r="D552">
            <v>14778.3</v>
          </cell>
          <cell r="E552" t="str">
            <v>НЕ</v>
          </cell>
          <cell r="F552" t="e">
            <v>#REF!</v>
          </cell>
        </row>
        <row r="553">
          <cell r="A553">
            <v>101953</v>
          </cell>
          <cell r="B553" t="str">
            <v>ТРАНСФОРМАТОР  СУХ 630/20/0.4</v>
          </cell>
          <cell r="C553" t="str">
            <v>БР</v>
          </cell>
          <cell r="D553">
            <v>21405.5</v>
          </cell>
          <cell r="E553" t="str">
            <v>НЕ</v>
          </cell>
          <cell r="F553" t="e">
            <v>#REF!</v>
          </cell>
        </row>
        <row r="554">
          <cell r="A554">
            <v>101954</v>
          </cell>
          <cell r="B554" t="str">
            <v>ТРАНСФОРМАТОР  СУХ 1000/20/0.4</v>
          </cell>
          <cell r="C554" t="str">
            <v>БР</v>
          </cell>
          <cell r="D554">
            <v>25789.26</v>
          </cell>
          <cell r="E554" t="str">
            <v>НЕ</v>
          </cell>
          <cell r="F554" t="e">
            <v>#REF!</v>
          </cell>
        </row>
        <row r="555">
          <cell r="A555">
            <v>101786</v>
          </cell>
          <cell r="B555" t="str">
            <v>ТРАНСФОРМАТОР  СУХ 250/20/10/0.4</v>
          </cell>
          <cell r="C555" t="str">
            <v>БР</v>
          </cell>
          <cell r="D555">
            <v>4535.68</v>
          </cell>
          <cell r="E555" t="str">
            <v>НЕ</v>
          </cell>
          <cell r="F555" t="e">
            <v>#REF!</v>
          </cell>
        </row>
        <row r="556">
          <cell r="A556">
            <v>101951</v>
          </cell>
          <cell r="B556" t="str">
            <v>ТРАНСФОРМАТОР  СУХ 400/20/10/0.4</v>
          </cell>
          <cell r="C556" t="str">
            <v>БР</v>
          </cell>
          <cell r="D556">
            <v>16526.12</v>
          </cell>
          <cell r="E556" t="str">
            <v>НЕ</v>
          </cell>
          <cell r="F556" t="e">
            <v>#REF!</v>
          </cell>
        </row>
        <row r="557">
          <cell r="A557">
            <v>101787</v>
          </cell>
          <cell r="B557" t="str">
            <v>ТРАНСФОРМАТОР  СУХ 630/20/10/0.4</v>
          </cell>
          <cell r="C557" t="str">
            <v>БР</v>
          </cell>
          <cell r="D557">
            <v>20238.16</v>
          </cell>
          <cell r="E557" t="str">
            <v>НЕ</v>
          </cell>
          <cell r="F557" t="e">
            <v>#REF!</v>
          </cell>
        </row>
        <row r="558">
          <cell r="A558">
            <v>101789</v>
          </cell>
          <cell r="B558" t="str">
            <v>ТРАНСФОРМАТОР  СУХ 1000/20/10/0.4</v>
          </cell>
          <cell r="C558" t="str">
            <v>БР</v>
          </cell>
          <cell r="D558">
            <v>26341.51</v>
          </cell>
          <cell r="E558" t="str">
            <v>НЕ</v>
          </cell>
          <cell r="F558" t="e">
            <v>#REF!</v>
          </cell>
        </row>
        <row r="559">
          <cell r="A559">
            <v>100362</v>
          </cell>
          <cell r="B559" t="str">
            <v>СИСТЕМА ЗА ОХЛАЖДАНЕ НА СУХ ТМ 250 КВА</v>
          </cell>
          <cell r="C559" t="str">
            <v>БР</v>
          </cell>
          <cell r="D559">
            <v>0</v>
          </cell>
          <cell r="E559" t="str">
            <v>НЕ</v>
          </cell>
          <cell r="F559" t="e">
            <v>#REF!</v>
          </cell>
        </row>
        <row r="560">
          <cell r="A560">
            <v>100361</v>
          </cell>
          <cell r="B560" t="str">
            <v>СИСТЕМА ЗА ОХЛАЖДАНЕ НА СУХ ТМ 400 КВА</v>
          </cell>
          <cell r="C560" t="str">
            <v>БР</v>
          </cell>
          <cell r="D560">
            <v>1600</v>
          </cell>
          <cell r="E560" t="str">
            <v>НЕ</v>
          </cell>
          <cell r="F560" t="e">
            <v>#REF!</v>
          </cell>
        </row>
        <row r="561">
          <cell r="A561">
            <v>100433</v>
          </cell>
          <cell r="B561" t="str">
            <v>СИСТЕМА ЗА ОХЛАЖДАНЕ НА СУХ ТМ 630 КВА</v>
          </cell>
          <cell r="C561" t="str">
            <v>БР</v>
          </cell>
          <cell r="D561">
            <v>1600</v>
          </cell>
          <cell r="E561" t="str">
            <v>НЕ</v>
          </cell>
          <cell r="F561" t="e">
            <v>#REF!</v>
          </cell>
        </row>
        <row r="562">
          <cell r="A562">
            <v>100282</v>
          </cell>
          <cell r="B562" t="str">
            <v>СИСТЕМА ЗА ОХЛАЖДАНЕ НА СУХ ТМ 1000 КВА</v>
          </cell>
          <cell r="C562" t="str">
            <v>БР</v>
          </cell>
          <cell r="D562">
            <v>1600</v>
          </cell>
          <cell r="E562" t="str">
            <v>НЕ</v>
          </cell>
          <cell r="F562" t="e">
            <v>#REF!</v>
          </cell>
        </row>
        <row r="563">
          <cell r="A563">
            <v>101592</v>
          </cell>
          <cell r="B563" t="str">
            <v>УПРАВЛЕНИЕ НА СИСТЕМА ЗА ОХЛ. НА СУХ ТМ</v>
          </cell>
          <cell r="C563" t="str">
            <v>БР</v>
          </cell>
          <cell r="D563">
            <v>1450</v>
          </cell>
          <cell r="E563" t="str">
            <v>НЕ</v>
          </cell>
          <cell r="F563" t="e">
            <v>#REF!</v>
          </cell>
        </row>
        <row r="564">
          <cell r="A564">
            <v>101426</v>
          </cell>
          <cell r="B564" t="str">
            <v>ТРЪБА ГЪВКАВА PVC/PE-HD Ф 25 ММ /ВЪНШЕН/</v>
          </cell>
          <cell r="C564" t="str">
            <v>М</v>
          </cell>
          <cell r="D564">
            <v>0.32</v>
          </cell>
          <cell r="E564" t="str">
            <v>ДА</v>
          </cell>
          <cell r="F564" t="str">
            <v>Тилком ООД</v>
          </cell>
        </row>
        <row r="565">
          <cell r="A565">
            <v>102838</v>
          </cell>
          <cell r="B565" t="str">
            <v>ПЛАСТМАСОВ ПРЕДПАЗЕН КАНАЛ 25 ММ</v>
          </cell>
          <cell r="C565" t="str">
            <v>М</v>
          </cell>
          <cell r="D565">
            <v>0.3</v>
          </cell>
          <cell r="E565" t="e">
            <v>#N/A</v>
          </cell>
          <cell r="F565" t="e">
            <v>#N/A</v>
          </cell>
        </row>
        <row r="566">
          <cell r="A566">
            <v>101427</v>
          </cell>
          <cell r="B566" t="str">
            <v>ТРЪБА ГЪВКАВА PVC/PE-HD Ф 32 ММ /ВЪНШЕН/</v>
          </cell>
          <cell r="C566" t="str">
            <v>М</v>
          </cell>
          <cell r="D566">
            <v>0.42</v>
          </cell>
          <cell r="E566" t="str">
            <v>ДА</v>
          </cell>
          <cell r="F566" t="str">
            <v>Тилком ООД</v>
          </cell>
        </row>
        <row r="567">
          <cell r="A567">
            <v>102839</v>
          </cell>
          <cell r="B567" t="str">
            <v>ПЛАСТМАСОВ ПРЕДПАЗЕН КАНАЛ 32 ММ</v>
          </cell>
          <cell r="C567" t="str">
            <v>М</v>
          </cell>
          <cell r="D567">
            <v>0.41</v>
          </cell>
          <cell r="E567" t="e">
            <v>#N/A</v>
          </cell>
          <cell r="F567" t="e">
            <v>#N/A</v>
          </cell>
        </row>
        <row r="568">
          <cell r="A568">
            <v>101424</v>
          </cell>
          <cell r="B568" t="str">
            <v>ТРЪБА ГЪВКАВА PVC/PE-HD Ф 65 ММ</v>
          </cell>
          <cell r="C568" t="str">
            <v>М</v>
          </cell>
          <cell r="D568">
            <v>1.45</v>
          </cell>
          <cell r="E568" t="str">
            <v>НЕ</v>
          </cell>
          <cell r="F568" t="e">
            <v>#REF!</v>
          </cell>
        </row>
        <row r="569">
          <cell r="A569">
            <v>101650</v>
          </cell>
          <cell r="B569" t="str">
            <v>ТРЪБА ГЪВКАВА PVC/PE-HD Ф 110 ММ</v>
          </cell>
          <cell r="C569" t="str">
            <v>М</v>
          </cell>
          <cell r="D569">
            <v>2.05</v>
          </cell>
          <cell r="E569" t="str">
            <v>ДА</v>
          </cell>
          <cell r="F569" t="str">
            <v>Тилком ООД</v>
          </cell>
        </row>
        <row r="570">
          <cell r="A570">
            <v>101879</v>
          </cell>
          <cell r="B570" t="str">
            <v>ТРЪБА ГЪВКАВА PVC/PE-HD Ф 140 ММ</v>
          </cell>
          <cell r="C570" t="str">
            <v>М</v>
          </cell>
          <cell r="D570">
            <v>3.4</v>
          </cell>
          <cell r="E570" t="str">
            <v>ДА</v>
          </cell>
          <cell r="F570" t="str">
            <v>Тилком ООД</v>
          </cell>
        </row>
        <row r="571">
          <cell r="A571">
            <v>101428</v>
          </cell>
          <cell r="B571" t="str">
            <v>ТРЪБА ТВЪРДА PVC-U Ф 110 ММ. 6 М</v>
          </cell>
          <cell r="C571" t="str">
            <v>БР</v>
          </cell>
          <cell r="D571">
            <v>16.1</v>
          </cell>
          <cell r="E571" t="str">
            <v>ДА</v>
          </cell>
          <cell r="F571" t="str">
            <v>Тилком ООД</v>
          </cell>
        </row>
        <row r="572">
          <cell r="A572">
            <v>101429</v>
          </cell>
          <cell r="B572" t="str">
            <v>ТРЪБА ТВЪРДА PVC-U Ф 140 ММ. 6 М</v>
          </cell>
          <cell r="C572" t="str">
            <v>БР</v>
          </cell>
          <cell r="D572">
            <v>23.73</v>
          </cell>
          <cell r="E572" t="str">
            <v>НЕ</v>
          </cell>
          <cell r="F572" t="e">
            <v>#REF!</v>
          </cell>
        </row>
        <row r="573">
          <cell r="A573">
            <v>100430</v>
          </cell>
          <cell r="B573" t="str">
            <v>ТАБЛО-ТРАНСФОРМАТОР МЕТАЛНО ТМ 100kVA</v>
          </cell>
          <cell r="C573" t="str">
            <v>БР</v>
          </cell>
          <cell r="D573">
            <v>128.92</v>
          </cell>
          <cell r="E573" t="str">
            <v>НЕ</v>
          </cell>
          <cell r="F573" t="e">
            <v>#REF!</v>
          </cell>
        </row>
        <row r="574">
          <cell r="A574">
            <v>101562</v>
          </cell>
          <cell r="B574" t="str">
            <v>БКТП МОНОЛИТЕН ТИП 1. 1х1000kVA</v>
          </cell>
          <cell r="C574" t="str">
            <v>БР</v>
          </cell>
          <cell r="D574">
            <v>33950</v>
          </cell>
          <cell r="E574" t="str">
            <v>НЕ</v>
          </cell>
          <cell r="F574" t="e">
            <v>#REF!</v>
          </cell>
        </row>
        <row r="575">
          <cell r="A575">
            <v>100615</v>
          </cell>
          <cell r="B575" t="str">
            <v>БКТП МОНОЛИТЕН ТИП 2. 2х1000kVA</v>
          </cell>
          <cell r="C575" t="str">
            <v>БР</v>
          </cell>
          <cell r="D575">
            <v>0</v>
          </cell>
          <cell r="E575" t="str">
            <v>НЕ</v>
          </cell>
          <cell r="F575" t="e">
            <v>#REF!</v>
          </cell>
        </row>
        <row r="576">
          <cell r="B576" t="str">
            <v>ДОСТАВКА НА БКТПм 20/0,4КV 1Х630КVА</v>
          </cell>
          <cell r="C576">
            <v>0</v>
          </cell>
          <cell r="D576" t="e">
            <v>#N/A</v>
          </cell>
          <cell r="E576" t="e">
            <v>#N/A</v>
          </cell>
          <cell r="F576" t="e">
            <v>#N/A</v>
          </cell>
        </row>
        <row r="577">
          <cell r="B577" t="str">
            <v>ДОСТАВКА НА БКТПм 20/0,4КV 2Х630КVА</v>
          </cell>
          <cell r="C577">
            <v>0</v>
          </cell>
          <cell r="D577" t="e">
            <v>#N/A</v>
          </cell>
          <cell r="E577" t="e">
            <v>#N/A</v>
          </cell>
          <cell r="F577" t="e">
            <v>#N/A</v>
          </cell>
        </row>
        <row r="578">
          <cell r="A578">
            <v>101532</v>
          </cell>
          <cell r="B578" t="str">
            <v>БКТП ПАНЕЛЕН ТИП 1. 1х1000kVA</v>
          </cell>
          <cell r="C578" t="str">
            <v>БР</v>
          </cell>
          <cell r="D578">
            <v>128.18</v>
          </cell>
          <cell r="E578" t="str">
            <v>НЕ</v>
          </cell>
          <cell r="F578" t="e">
            <v>#REF!</v>
          </cell>
        </row>
        <row r="579">
          <cell r="A579">
            <v>101531</v>
          </cell>
          <cell r="B579" t="str">
            <v>БКТП ПАНЕЛЕН ТИП 2. 2х1000kVA</v>
          </cell>
          <cell r="C579" t="str">
            <v>БР</v>
          </cell>
          <cell r="D579">
            <v>75</v>
          </cell>
          <cell r="E579" t="str">
            <v>НЕ</v>
          </cell>
          <cell r="F579" t="e">
            <v>#REF!</v>
          </cell>
        </row>
        <row r="580">
          <cell r="A580">
            <v>101533</v>
          </cell>
          <cell r="B580" t="str">
            <v>КРУ ТИП 1 ЕЛЕГАЗОВО</v>
          </cell>
          <cell r="C580" t="str">
            <v>БР</v>
          </cell>
          <cell r="D580">
            <v>9031</v>
          </cell>
          <cell r="E580" t="str">
            <v>НЕ</v>
          </cell>
          <cell r="F580" t="str">
            <v>Филкаб АД</v>
          </cell>
        </row>
        <row r="581">
          <cell r="A581">
            <v>100434</v>
          </cell>
          <cell r="B581" t="str">
            <v>КРУ ТИП 2 ЕЛЕГАЗОВО</v>
          </cell>
          <cell r="C581" t="str">
            <v>БР</v>
          </cell>
          <cell r="D581">
            <v>12172</v>
          </cell>
          <cell r="E581" t="str">
            <v>НЕ</v>
          </cell>
          <cell r="F581" t="e">
            <v>#REF!</v>
          </cell>
        </row>
        <row r="582">
          <cell r="A582">
            <v>100618</v>
          </cell>
          <cell r="B582" t="str">
            <v>КРУ. МОДУЛ ВХОД ИЗХОД ЗА РАЗШИРЕНИЕ ЕЛЕГ</v>
          </cell>
          <cell r="C582" t="str">
            <v>БР</v>
          </cell>
          <cell r="D582">
            <v>3302</v>
          </cell>
          <cell r="E582" t="str">
            <v>НЕ</v>
          </cell>
          <cell r="F582" t="e">
            <v>#REF!</v>
          </cell>
        </row>
        <row r="583">
          <cell r="B583" t="str">
            <v>ДОСТАВКА НА БКТПпанелно 20/0,4КV 1Х630КV</v>
          </cell>
          <cell r="C583">
            <v>0</v>
          </cell>
          <cell r="D583" t="e">
            <v>#N/A</v>
          </cell>
          <cell r="E583" t="e">
            <v>#N/A</v>
          </cell>
          <cell r="F583" t="e">
            <v>#N/A</v>
          </cell>
        </row>
        <row r="584">
          <cell r="B584" t="str">
            <v>ДОСТАВКА НА БКТПпанелно 20/0,4КV 2Х630КV</v>
          </cell>
          <cell r="C584">
            <v>0</v>
          </cell>
          <cell r="D584" t="e">
            <v>#N/A</v>
          </cell>
          <cell r="E584" t="e">
            <v>#N/A</v>
          </cell>
          <cell r="F584" t="e">
            <v>#N/A</v>
          </cell>
        </row>
        <row r="585">
          <cell r="A585">
            <v>101806</v>
          </cell>
          <cell r="B585" t="str">
            <v>ЗАЩИТА РЕЛЕЙНА ИЗВОД ПОДСТАНЦ. GENERAL E</v>
          </cell>
          <cell r="C585" t="str">
            <v>БР</v>
          </cell>
          <cell r="D585">
            <v>3175</v>
          </cell>
          <cell r="E585" t="str">
            <v>НЕ</v>
          </cell>
          <cell r="F585" t="e">
            <v>#REF!</v>
          </cell>
        </row>
        <row r="586">
          <cell r="A586">
            <v>101061</v>
          </cell>
          <cell r="B586" t="str">
            <v>ЗАЩИТА РЕЛЕЙНА ИЗВОД ПОДСТАНЦ. SCHNEIDER</v>
          </cell>
          <cell r="C586" t="str">
            <v>БР</v>
          </cell>
          <cell r="D586">
            <v>6198.78</v>
          </cell>
          <cell r="E586" t="str">
            <v>НЕ</v>
          </cell>
          <cell r="F586" t="e">
            <v>#REF!</v>
          </cell>
        </row>
        <row r="587">
          <cell r="A587">
            <v>101062</v>
          </cell>
          <cell r="B587" t="str">
            <v>ЗАЩИТА РЕЛЕЙНА ИЗВОД ПОДСТАНЦИЯ SIEMENS</v>
          </cell>
          <cell r="C587" t="str">
            <v>БР</v>
          </cell>
          <cell r="D587">
            <v>7461.49</v>
          </cell>
          <cell r="E587" t="str">
            <v>НЕ</v>
          </cell>
          <cell r="F587" t="e">
            <v>#REF!</v>
          </cell>
        </row>
        <row r="588">
          <cell r="A588">
            <v>100682</v>
          </cell>
          <cell r="B588" t="str">
            <v>РАЗРЯДНИК МЕТАЛНООКИСЕН ВЕНТ.ОТВОД 110КВ</v>
          </cell>
          <cell r="C588" t="str">
            <v>БР</v>
          </cell>
          <cell r="D588">
            <v>1329.96</v>
          </cell>
          <cell r="E588" t="str">
            <v>НЕ</v>
          </cell>
          <cell r="F588" t="e">
            <v>#REF!</v>
          </cell>
        </row>
        <row r="589">
          <cell r="A589">
            <v>100981</v>
          </cell>
          <cell r="B589" t="str">
            <v>ТРАНСФОР. НАПРЕЖ. 123КВ 110000V3/3Х100V3</v>
          </cell>
          <cell r="C589" t="str">
            <v>БР</v>
          </cell>
          <cell r="D589">
            <v>7773.73</v>
          </cell>
          <cell r="E589" t="str">
            <v>НЕ</v>
          </cell>
          <cell r="F589" t="e">
            <v>#REF!</v>
          </cell>
        </row>
        <row r="590">
          <cell r="A590">
            <v>100324</v>
          </cell>
          <cell r="B590" t="str">
            <v>ТРАНСФОРМАТОР ТОКОВ 123КВ 4х200/5/5/5/5</v>
          </cell>
          <cell r="C590" t="str">
            <v>БР</v>
          </cell>
          <cell r="D590">
            <v>8071.97</v>
          </cell>
          <cell r="E590" t="str">
            <v>НЕ</v>
          </cell>
          <cell r="F590" t="e">
            <v>#REF!</v>
          </cell>
        </row>
        <row r="591">
          <cell r="A591">
            <v>100355</v>
          </cell>
          <cell r="B591" t="str">
            <v>СЪПРОТИВЛЕНИЕ АКТИВНО 20КВ</v>
          </cell>
          <cell r="C591" t="str">
            <v>БР</v>
          </cell>
          <cell r="D591">
            <v>9250</v>
          </cell>
          <cell r="E591" t="str">
            <v>НЕ</v>
          </cell>
          <cell r="F591" t="e">
            <v>#REF!</v>
          </cell>
        </row>
        <row r="592">
          <cell r="A592">
            <v>101666</v>
          </cell>
          <cell r="B592" t="str">
            <v>БРОЯЧ НА РАЗРЯДИ ВЕНТ ОТВОД 110КВ</v>
          </cell>
          <cell r="C592" t="str">
            <v>БР</v>
          </cell>
          <cell r="D592">
            <v>293.37</v>
          </cell>
          <cell r="E592" t="str">
            <v>НЕ</v>
          </cell>
          <cell r="F592" t="e">
            <v>#REF!</v>
          </cell>
        </row>
        <row r="593">
          <cell r="A593">
            <v>100695</v>
          </cell>
          <cell r="B593" t="str">
            <v>ШИНА АЛУМИНИЕВА 40/4</v>
          </cell>
          <cell r="C593" t="str">
            <v>КГ</v>
          </cell>
          <cell r="D593">
            <v>6.34</v>
          </cell>
          <cell r="E593" t="str">
            <v>ДА</v>
          </cell>
          <cell r="F593" t="str">
            <v>Тилком ООД</v>
          </cell>
        </row>
        <row r="594">
          <cell r="A594">
            <v>100696</v>
          </cell>
          <cell r="B594" t="str">
            <v>ШИНА АЛУМИНИЕВА 50/5</v>
          </cell>
          <cell r="C594" t="str">
            <v>КГ</v>
          </cell>
          <cell r="D594">
            <v>6.66</v>
          </cell>
          <cell r="E594" t="str">
            <v>ДА</v>
          </cell>
          <cell r="F594" t="str">
            <v>Тилком ООД</v>
          </cell>
        </row>
        <row r="595">
          <cell r="A595">
            <v>100700</v>
          </cell>
          <cell r="B595" t="str">
            <v>ШИНА АЛУМИНИЕВА 80/6</v>
          </cell>
          <cell r="C595" t="str">
            <v>КГ</v>
          </cell>
          <cell r="D595">
            <v>6.73</v>
          </cell>
          <cell r="E595" t="str">
            <v>ДА</v>
          </cell>
          <cell r="F595" t="str">
            <v>Тилком ООД</v>
          </cell>
        </row>
        <row r="596">
          <cell r="A596">
            <v>100698</v>
          </cell>
          <cell r="B596" t="str">
            <v>ШИНА АЛУМИНИЕВА 100/10</v>
          </cell>
          <cell r="C596" t="str">
            <v>КГ</v>
          </cell>
          <cell r="D596">
            <v>6.78</v>
          </cell>
          <cell r="E596" t="str">
            <v>ДА</v>
          </cell>
          <cell r="F596" t="str">
            <v>ЕНТЕЛ ООД</v>
          </cell>
        </row>
        <row r="597">
          <cell r="A597">
            <v>100135</v>
          </cell>
          <cell r="B597" t="str">
            <v>ЖЕЛЯЗО ЗАТВОРЕН ПРОФИЛ 40/40 /ПОПОВСКИ/</v>
          </cell>
          <cell r="C597" t="str">
            <v>КГ</v>
          </cell>
          <cell r="D597">
            <v>1.01</v>
          </cell>
          <cell r="E597" t="e">
            <v>#N/A</v>
          </cell>
          <cell r="F597" t="e">
            <v>#N/A</v>
          </cell>
        </row>
        <row r="598">
          <cell r="A598">
            <v>102837</v>
          </cell>
          <cell r="B598" t="str">
            <v>ЖЕЛЯЗО ЗАТВОРЕН ПРОФИЛ 40/30</v>
          </cell>
          <cell r="C598" t="str">
            <v>КГ</v>
          </cell>
          <cell r="D598">
            <v>1.03</v>
          </cell>
          <cell r="E598" t="e">
            <v>#N/A</v>
          </cell>
          <cell r="F598" t="e">
            <v>#N/A</v>
          </cell>
        </row>
        <row r="599">
          <cell r="A599">
            <v>100924</v>
          </cell>
          <cell r="B599" t="str">
            <v>ИЗОЛАТОР СТЪКЛЕН ПС 70</v>
          </cell>
          <cell r="C599" t="str">
            <v>БР</v>
          </cell>
          <cell r="D599">
            <v>17.75</v>
          </cell>
          <cell r="E599" t="str">
            <v>ДА</v>
          </cell>
          <cell r="F599" t="str">
            <v>Сиана Електрик ЕООД</v>
          </cell>
        </row>
        <row r="600">
          <cell r="A600">
            <v>100552</v>
          </cell>
          <cell r="B600" t="str">
            <v>КАБЕЛ 20КВ МЕДЕН N2XS(F)2Y 1х50</v>
          </cell>
          <cell r="C600" t="str">
            <v>М</v>
          </cell>
          <cell r="D600">
            <v>18.2</v>
          </cell>
          <cell r="E600" t="str">
            <v>НЕ</v>
          </cell>
          <cell r="F600" t="e">
            <v>#REF!</v>
          </cell>
        </row>
        <row r="601">
          <cell r="A601">
            <v>101785</v>
          </cell>
          <cell r="B601" t="str">
            <v>ЩИФТ (S БОЛТ) ЗА КРАТУНКА. ОБИЦА</v>
          </cell>
          <cell r="C601" t="str">
            <v>БР</v>
          </cell>
          <cell r="D601">
            <v>0.68</v>
          </cell>
          <cell r="E601" t="str">
            <v>НЕ</v>
          </cell>
          <cell r="F601" t="e">
            <v>#REF!</v>
          </cell>
        </row>
        <row r="602">
          <cell r="A602">
            <v>101756</v>
          </cell>
          <cell r="B602" t="str">
            <v>ОБИЦА К2 РАЗЦЕПЕНА</v>
          </cell>
          <cell r="C602" t="str">
            <v>БР</v>
          </cell>
          <cell r="D602">
            <v>3.52</v>
          </cell>
          <cell r="E602" t="str">
            <v>НЕ</v>
          </cell>
          <cell r="F602" t="e">
            <v>#REF!</v>
          </cell>
        </row>
        <row r="603">
          <cell r="A603">
            <v>100865</v>
          </cell>
          <cell r="B603" t="str">
            <v>СКОБА ЗА МОНТАЖ НА ДЪРВЕН СТЪЛБ КЪМ СБС</v>
          </cell>
          <cell r="C603" t="str">
            <v>БР</v>
          </cell>
          <cell r="D603">
            <v>32.1</v>
          </cell>
          <cell r="E603" t="str">
            <v>НЕ</v>
          </cell>
          <cell r="F603" t="e">
            <v>#REF!</v>
          </cell>
        </row>
        <row r="604">
          <cell r="A604">
            <v>101345</v>
          </cell>
          <cell r="B604" t="str">
            <v>ОСНОВА НН ОВП NH-3 630 A</v>
          </cell>
          <cell r="C604" t="str">
            <v>БР</v>
          </cell>
          <cell r="D604">
            <v>10.8</v>
          </cell>
          <cell r="E604" t="str">
            <v>НЕ</v>
          </cell>
          <cell r="F604" t="e">
            <v>#REF!</v>
          </cell>
        </row>
        <row r="605">
          <cell r="A605">
            <v>100975</v>
          </cell>
          <cell r="B605" t="str">
            <v>ПЛОМБИ ОЛОВНИ</v>
          </cell>
          <cell r="C605" t="str">
            <v>КГ</v>
          </cell>
          <cell r="D605">
            <v>7.49</v>
          </cell>
          <cell r="E605" t="str">
            <v>ДА</v>
          </cell>
          <cell r="F605" t="str">
            <v>Филкаб АД</v>
          </cell>
        </row>
        <row r="606">
          <cell r="A606">
            <v>102810</v>
          </cell>
          <cell r="B606" t="str">
            <v>ТЕЛ ПЛОМБАЖНА 0,9</v>
          </cell>
          <cell r="C606" t="str">
            <v>КГ</v>
          </cell>
          <cell r="D606">
            <v>11.13</v>
          </cell>
          <cell r="E606" t="str">
            <v>ДА</v>
          </cell>
          <cell r="F606" t="str">
            <v>Трейд Груп ООД</v>
          </cell>
        </row>
        <row r="607">
          <cell r="A607">
            <v>100979</v>
          </cell>
          <cell r="B607" t="str">
            <v>ТЕЛ ПЛОМБАЖНА 1,3</v>
          </cell>
          <cell r="C607" t="str">
            <v>КГ</v>
          </cell>
          <cell r="D607">
            <v>8.09</v>
          </cell>
          <cell r="E607" t="str">
            <v>ДА</v>
          </cell>
          <cell r="F607" t="str">
            <v>Филкаб АД</v>
          </cell>
        </row>
        <row r="608">
          <cell r="A608">
            <v>101375</v>
          </cell>
          <cell r="B608" t="str">
            <v>МАСЛО ДВИГАТЕЛНО SAE 10W40 API CF-4/SL</v>
          </cell>
          <cell r="C608" t="str">
            <v>Л</v>
          </cell>
          <cell r="D608">
            <v>4.84</v>
          </cell>
          <cell r="E608" t="str">
            <v>ДА</v>
          </cell>
          <cell r="F608" t="str">
            <v>Приста Ойл Холдинг ЕАД</v>
          </cell>
        </row>
        <row r="609">
          <cell r="A609">
            <v>102770</v>
          </cell>
          <cell r="B609" t="str">
            <v>МАСЛО ДИФЕРЕНЦИАЛНО 75W-90</v>
          </cell>
          <cell r="C609" t="str">
            <v>БР</v>
          </cell>
          <cell r="D609">
            <v>9.94</v>
          </cell>
          <cell r="E609" t="str">
            <v>ДА</v>
          </cell>
          <cell r="F609" t="str">
            <v>Приста Ойл Холдинг ЕАД</v>
          </cell>
        </row>
        <row r="610">
          <cell r="A610">
            <v>100177</v>
          </cell>
          <cell r="B610" t="str">
            <v>МАСЛО ДВИГАТЕЛНО SAE 15W40 API CF-4/SG</v>
          </cell>
          <cell r="C610" t="str">
            <v>Л</v>
          </cell>
          <cell r="D610">
            <v>4.59</v>
          </cell>
          <cell r="E610" t="str">
            <v>ДА</v>
          </cell>
          <cell r="F610" t="str">
            <v>Приста Ойл Холдинг ЕАД</v>
          </cell>
        </row>
        <row r="611">
          <cell r="A611">
            <v>100103</v>
          </cell>
          <cell r="B611" t="str">
            <v>МАСЛО ДВИГАТЕЛНО SAE 30</v>
          </cell>
          <cell r="C611" t="str">
            <v>Л</v>
          </cell>
          <cell r="D611">
            <v>3.25</v>
          </cell>
          <cell r="E611" t="str">
            <v>ДА</v>
          </cell>
          <cell r="F611" t="str">
            <v>Приста Ойл Холдинг ЕАД</v>
          </cell>
        </row>
        <row r="612">
          <cell r="A612">
            <v>100180</v>
          </cell>
          <cell r="B612" t="str">
            <v>МАСЛО ДВИГАТЕЛНО SAE 5W30 API CF-4/SL/SF</v>
          </cell>
          <cell r="C612" t="str">
            <v>Л</v>
          </cell>
          <cell r="D612">
            <v>6.1</v>
          </cell>
          <cell r="E612" t="str">
            <v>ДА</v>
          </cell>
          <cell r="F612" t="str">
            <v>Приста Ойл Холдинг ЕАД</v>
          </cell>
        </row>
        <row r="613">
          <cell r="A613">
            <v>101480</v>
          </cell>
          <cell r="B613" t="str">
            <v>МАСЛО ДВИГАТЕЛНО SAE 5W40 API SL/CF/A3B3</v>
          </cell>
          <cell r="C613" t="str">
            <v>Л</v>
          </cell>
          <cell r="D613">
            <v>6.39</v>
          </cell>
          <cell r="E613" t="str">
            <v>ДА</v>
          </cell>
          <cell r="F613" t="str">
            <v>Приста Ойл Холдинг ЕАД</v>
          </cell>
        </row>
        <row r="614">
          <cell r="A614">
            <v>100178</v>
          </cell>
          <cell r="B614" t="str">
            <v>МАСЛО ДИФЕРЕНЦИАЛНО</v>
          </cell>
          <cell r="C614" t="str">
            <v>Л</v>
          </cell>
          <cell r="D614">
            <v>4.48</v>
          </cell>
          <cell r="E614" t="str">
            <v>ДА</v>
          </cell>
          <cell r="F614" t="str">
            <v>Приста Ойл Холдинг ЕАД</v>
          </cell>
        </row>
        <row r="615">
          <cell r="A615">
            <v>100181</v>
          </cell>
          <cell r="B615" t="str">
            <v>МАСЛО ХИДРАВЛИЧНО</v>
          </cell>
          <cell r="C615" t="str">
            <v>Л</v>
          </cell>
          <cell r="D615">
            <v>3.15</v>
          </cell>
          <cell r="E615" t="str">
            <v>ДА</v>
          </cell>
          <cell r="F615" t="str">
            <v>Приста Ойл Холдинг ЕАД</v>
          </cell>
        </row>
        <row r="616">
          <cell r="A616">
            <v>102789</v>
          </cell>
          <cell r="B616" t="str">
            <v>ТЕЧНОСТ /МАСЛО/ СПИРАЧНА 0.475 Л DOT 4</v>
          </cell>
          <cell r="C616" t="str">
            <v>БР</v>
          </cell>
          <cell r="D616">
            <v>3.08</v>
          </cell>
          <cell r="E616" t="str">
            <v>ДА</v>
          </cell>
          <cell r="F616" t="str">
            <v>Приста Ойл Холдинг ЕАД</v>
          </cell>
        </row>
        <row r="617">
          <cell r="A617">
            <v>100185</v>
          </cell>
          <cell r="B617" t="str">
            <v>ТЕЧНОСТ /МАСЛО/ СПИРАЧНА</v>
          </cell>
          <cell r="C617" t="str">
            <v>БР</v>
          </cell>
          <cell r="D617">
            <v>3.46</v>
          </cell>
          <cell r="E617" t="str">
            <v>ДА</v>
          </cell>
          <cell r="F617" t="str">
            <v>Приста Ойл Холдинг ЕАД</v>
          </cell>
        </row>
        <row r="618">
          <cell r="A618">
            <v>101505</v>
          </cell>
          <cell r="B618" t="str">
            <v>ТЕЧНОСТ ЗА ЧИСТАЧКИ ЗИМНА - 1 ЛИТРА</v>
          </cell>
          <cell r="C618" t="str">
            <v>БР</v>
          </cell>
          <cell r="D618">
            <v>1.78</v>
          </cell>
          <cell r="E618" t="str">
            <v>ДА</v>
          </cell>
          <cell r="F618" t="str">
            <v>Приста Ойл Холдинг ЕАД</v>
          </cell>
        </row>
        <row r="619">
          <cell r="A619">
            <v>100009</v>
          </cell>
          <cell r="B619" t="str">
            <v>ТЕЧНОСТ ЗА ЧИСТАЧКИ ЛЯТНА - 1 ЛИТРА</v>
          </cell>
          <cell r="C619" t="str">
            <v>БР</v>
          </cell>
          <cell r="D619">
            <v>1.44</v>
          </cell>
          <cell r="E619" t="str">
            <v>ДА</v>
          </cell>
          <cell r="F619" t="str">
            <v>Приста Ойл Холдинг ЕАД</v>
          </cell>
        </row>
        <row r="620">
          <cell r="A620">
            <v>102788</v>
          </cell>
          <cell r="B620" t="str">
            <v>АНТИФРИЗ 0,920 Л</v>
          </cell>
          <cell r="C620" t="str">
            <v>БР</v>
          </cell>
          <cell r="D620">
            <v>2.62</v>
          </cell>
          <cell r="E620" t="str">
            <v>ДА</v>
          </cell>
          <cell r="F620" t="str">
            <v>Приста Ойл Холдинг ЕАД</v>
          </cell>
        </row>
        <row r="621">
          <cell r="A621">
            <v>100173</v>
          </cell>
          <cell r="B621" t="str">
            <v>АНТИФРИЗ</v>
          </cell>
          <cell r="C621" t="str">
            <v>Л</v>
          </cell>
          <cell r="D621">
            <v>2.3</v>
          </cell>
          <cell r="E621" t="str">
            <v>ДА</v>
          </cell>
          <cell r="F621" t="str">
            <v>Приста Ойл Холдинг ЕАД</v>
          </cell>
        </row>
        <row r="622">
          <cell r="A622">
            <v>100174</v>
          </cell>
          <cell r="B622" t="str">
            <v>ГРЕС</v>
          </cell>
          <cell r="C622" t="str">
            <v>КГ</v>
          </cell>
          <cell r="D622">
            <v>4.51</v>
          </cell>
          <cell r="E622" t="str">
            <v>НЕ</v>
          </cell>
          <cell r="F622" t="e">
            <v>#REF!</v>
          </cell>
        </row>
        <row r="623">
          <cell r="A623">
            <v>101436</v>
          </cell>
          <cell r="B623" t="str">
            <v>ЗАЗЕМЛЕНИЕ ПРЕНОСИМО ЗА ВЕЛ 20КВ</v>
          </cell>
          <cell r="C623" t="str">
            <v>БР</v>
          </cell>
          <cell r="D623">
            <v>393.39</v>
          </cell>
          <cell r="E623" t="str">
            <v>НЕ</v>
          </cell>
          <cell r="F623" t="e">
            <v>#REF!</v>
          </cell>
        </row>
        <row r="624">
          <cell r="A624">
            <v>101439</v>
          </cell>
          <cell r="B624" t="str">
            <v>ЗАЗЕМЛЕНИЕ ПРЕНОСИМО ЗА ШИНИ 20КВ</v>
          </cell>
          <cell r="C624" t="str">
            <v>БР</v>
          </cell>
          <cell r="D624">
            <v>311.62</v>
          </cell>
          <cell r="E624" t="str">
            <v>НЕ</v>
          </cell>
          <cell r="F624" t="e">
            <v>#REF!</v>
          </cell>
        </row>
        <row r="625">
          <cell r="A625">
            <v>101437</v>
          </cell>
          <cell r="B625" t="str">
            <v>ЗАЗЕМЛЕНИЕ ПРЕНОСИМО ЗА ВЪЗД. МРЕЖА НН</v>
          </cell>
          <cell r="C625" t="str">
            <v>БР</v>
          </cell>
          <cell r="D625">
            <v>300.36</v>
          </cell>
          <cell r="E625" t="str">
            <v>НЕ</v>
          </cell>
          <cell r="F625" t="str">
            <v>не</v>
          </cell>
        </row>
        <row r="626">
          <cell r="A626">
            <v>101438</v>
          </cell>
          <cell r="B626" t="str">
            <v>ЗАЗЕМЛЕНИЕ ПРЕНОСИМО ЗА НН ЗА ВП-ТА</v>
          </cell>
          <cell r="C626" t="str">
            <v>БР</v>
          </cell>
          <cell r="D626">
            <v>315</v>
          </cell>
          <cell r="E626" t="str">
            <v>НЕ</v>
          </cell>
          <cell r="F626" t="str">
            <v>не</v>
          </cell>
        </row>
        <row r="627">
          <cell r="A627">
            <v>101440</v>
          </cell>
          <cell r="B627" t="str">
            <v>ЗАЗЕМЛЕНИЕ ПРЕНОСИМО ЗА ШИНИ НН</v>
          </cell>
          <cell r="C627" t="str">
            <v>БР</v>
          </cell>
          <cell r="D627">
            <v>184.25</v>
          </cell>
          <cell r="E627" t="str">
            <v>НЕ</v>
          </cell>
          <cell r="F627" t="str">
            <v>не</v>
          </cell>
        </row>
        <row r="628">
          <cell r="A628">
            <v>101461</v>
          </cell>
          <cell r="B628" t="str">
            <v>КАСКА ЕЛЕКТРОМОНТЬОРСКА ПРЕДПАЗНА</v>
          </cell>
          <cell r="C628" t="str">
            <v>БР</v>
          </cell>
          <cell r="D628">
            <v>3.98</v>
          </cell>
          <cell r="E628" t="str">
            <v>НЕ</v>
          </cell>
          <cell r="F628" t="str">
            <v>олимп-предпазни</v>
          </cell>
        </row>
        <row r="629">
          <cell r="A629">
            <v>101465</v>
          </cell>
          <cell r="B629" t="str">
            <v>РЪКАВИЦИ ДИЕЛЕКТРИЧНИ 20КВ /ЧИФТ/</v>
          </cell>
          <cell r="C629" t="str">
            <v>БР</v>
          </cell>
          <cell r="D629">
            <v>39.83</v>
          </cell>
          <cell r="E629" t="str">
            <v>ДА</v>
          </cell>
          <cell r="F629" t="str">
            <v>Трейд Груп ООД</v>
          </cell>
        </row>
        <row r="630">
          <cell r="A630">
            <v>101464</v>
          </cell>
          <cell r="B630" t="str">
            <v>РЪКАВИЦИ ДИЕЛЕКТРИЧНИ НН /ЧИФТ/</v>
          </cell>
          <cell r="C630" t="str">
            <v>БР</v>
          </cell>
          <cell r="D630">
            <v>20.4</v>
          </cell>
          <cell r="E630" t="str">
            <v>НЕ</v>
          </cell>
          <cell r="F630" t="e">
            <v>#REF!</v>
          </cell>
        </row>
        <row r="631">
          <cell r="A631">
            <v>101450</v>
          </cell>
          <cell r="B631" t="str">
            <v>ЩАНГА ФАЗОУКАЗАТЕЛНА КОНТАКТНА 20КВ</v>
          </cell>
          <cell r="C631" t="str">
            <v>БР</v>
          </cell>
          <cell r="D631">
            <v>404.1</v>
          </cell>
          <cell r="E631" t="str">
            <v>НЕ</v>
          </cell>
          <cell r="F631" t="e">
            <v>#REF!</v>
          </cell>
        </row>
        <row r="632">
          <cell r="A632">
            <v>100261</v>
          </cell>
          <cell r="B632" t="str">
            <v>БРАВА КОДКЕЙ ТРИСТРАННА ЗА ТП</v>
          </cell>
          <cell r="C632" t="str">
            <v>БР</v>
          </cell>
          <cell r="D632">
            <v>28.2</v>
          </cell>
          <cell r="E632" t="str">
            <v>ДА</v>
          </cell>
          <cell r="F632" t="str">
            <v>МАУЕР ЛОКИНГ СИСТЕМС ООД</v>
          </cell>
        </row>
        <row r="633">
          <cell r="A633">
            <v>101976</v>
          </cell>
          <cell r="B633" t="str">
            <v>ЛОСТОВЕ КОДКЕЙ К-Т ЗА ТП 2Х1000ММ</v>
          </cell>
          <cell r="C633" t="str">
            <v>БР</v>
          </cell>
          <cell r="D633">
            <v>0</v>
          </cell>
          <cell r="E633" t="str">
            <v>ДА</v>
          </cell>
          <cell r="F633" t="str">
            <v>МАУЕР ЛОКИНГ СИСТЕМС ООД</v>
          </cell>
        </row>
        <row r="634">
          <cell r="A634">
            <v>101977</v>
          </cell>
          <cell r="B634" t="str">
            <v>ЛОСТОВЕ КОДКЕЙ К-Т ЗА ТП 2Х1200ММ</v>
          </cell>
          <cell r="C634" t="str">
            <v>БР</v>
          </cell>
          <cell r="D634">
            <v>0</v>
          </cell>
          <cell r="E634" t="str">
            <v>ДА</v>
          </cell>
          <cell r="F634" t="str">
            <v>МАУЕР ЛОКИНГ СИСТЕМС ООД</v>
          </cell>
        </row>
        <row r="635">
          <cell r="A635">
            <v>101970</v>
          </cell>
          <cell r="B635" t="str">
            <v>БРАВА КОДКЕЙ ТРИСТРАННА ЗА РТ МЕТАЛНО</v>
          </cell>
          <cell r="C635" t="str">
            <v>БР</v>
          </cell>
          <cell r="D635">
            <v>0</v>
          </cell>
          <cell r="E635" t="str">
            <v>ДА</v>
          </cell>
          <cell r="F635" t="str">
            <v>МАУЕР ЛОКИНГ СИСТЕМС ООД</v>
          </cell>
        </row>
        <row r="636">
          <cell r="A636">
            <v>101978</v>
          </cell>
          <cell r="B636" t="str">
            <v>ЛОСТОВЕ КОДКЕЙ К-Т ЗА РТ 2Х450ММ</v>
          </cell>
          <cell r="C636" t="str">
            <v>БР</v>
          </cell>
          <cell r="D636">
            <v>1</v>
          </cell>
          <cell r="E636" t="str">
            <v>ДА</v>
          </cell>
          <cell r="F636" t="str">
            <v>МАУЕР ЛОКИНГ СИСТЕМС ООД</v>
          </cell>
        </row>
        <row r="637">
          <cell r="A637">
            <v>101979</v>
          </cell>
          <cell r="B637" t="str">
            <v>ЛОСТОВЕ КОДКЕЙ К-Т ЗА РТ 2Х500ММ</v>
          </cell>
          <cell r="C637" t="str">
            <v>БР</v>
          </cell>
          <cell r="D637">
            <v>0.99</v>
          </cell>
          <cell r="E637" t="str">
            <v>ДА</v>
          </cell>
          <cell r="F637" t="str">
            <v>МАКРИС-ГПХ ООД</v>
          </cell>
        </row>
        <row r="638">
          <cell r="A638">
            <v>101973</v>
          </cell>
          <cell r="B638" t="str">
            <v>КЛЮЧАЛКА /ПАТРОН/ КОДКЕЙ ЕДНОСТРАННА 1/2</v>
          </cell>
          <cell r="C638" t="str">
            <v>БР</v>
          </cell>
          <cell r="D638">
            <v>0</v>
          </cell>
          <cell r="E638" t="str">
            <v>ДА</v>
          </cell>
          <cell r="F638" t="str">
            <v>МАУЕР ЛОКИНГ СИСТЕМС ООД</v>
          </cell>
        </row>
        <row r="639">
          <cell r="A639">
            <v>101974</v>
          </cell>
          <cell r="B639" t="str">
            <v>КЛЮЧАЛКА /ПАТРОН/ КОДКЕЙ ДВУСТРАННА</v>
          </cell>
          <cell r="C639" t="str">
            <v>БР</v>
          </cell>
          <cell r="D639">
            <v>0</v>
          </cell>
          <cell r="E639" t="str">
            <v>ДА</v>
          </cell>
          <cell r="F639" t="str">
            <v>МАУЕР ЛОКИНГ СИСТЕМС ООД</v>
          </cell>
        </row>
        <row r="640">
          <cell r="A640">
            <v>101971</v>
          </cell>
          <cell r="B640" t="str">
            <v>БРАВА КОДКЕЙ ЕДНОСТРАННА ЗА ТЕПО ВЪТРЕШН</v>
          </cell>
          <cell r="C640" t="str">
            <v>БР</v>
          </cell>
          <cell r="D640">
            <v>0</v>
          </cell>
          <cell r="E640" t="str">
            <v>ДА</v>
          </cell>
          <cell r="F640" t="str">
            <v>МАУЕР ЛОКИНГ СИСТЕМС ООД</v>
          </cell>
        </row>
        <row r="641">
          <cell r="A641">
            <v>101972</v>
          </cell>
          <cell r="B641" t="str">
            <v>БРАВА КОДКЕЙ ЕДНОСТРАННА ЗА ПОДСТАНЦИЯ</v>
          </cell>
          <cell r="C641" t="str">
            <v>БР</v>
          </cell>
          <cell r="D641">
            <v>0</v>
          </cell>
          <cell r="E641" t="str">
            <v>ДА</v>
          </cell>
          <cell r="F641" t="str">
            <v>МАУЕР ЛОКИНГ СИСТЕМС ООД</v>
          </cell>
        </row>
        <row r="642">
          <cell r="A642">
            <v>100989</v>
          </cell>
          <cell r="B642" t="str">
            <v>КАТИНАР КОДКЕЙ С КЛЮЧАЛКА</v>
          </cell>
          <cell r="C642" t="str">
            <v>БР</v>
          </cell>
          <cell r="D642">
            <v>2.11</v>
          </cell>
          <cell r="E642" t="str">
            <v>НЕ</v>
          </cell>
          <cell r="F642" t="str">
            <v>МАУЕР ЛОКИНГ СИСТЕМС ООД</v>
          </cell>
        </row>
        <row r="643">
          <cell r="A643">
            <v>100407</v>
          </cell>
          <cell r="B643" t="str">
            <v>ПРОВОДНИК БОБИНАЖЕН ПЕТ-2F 1.80</v>
          </cell>
          <cell r="C643" t="str">
            <v>КГ</v>
          </cell>
          <cell r="D643">
            <v>4.04</v>
          </cell>
          <cell r="E643" t="str">
            <v>ДА</v>
          </cell>
          <cell r="F643" t="e">
            <v>#REF!</v>
          </cell>
        </row>
        <row r="644">
          <cell r="A644">
            <v>100405</v>
          </cell>
          <cell r="B644" t="str">
            <v>ПРОВОДНИК БОБИНАЖЕН ПЕТ-2F 1.60</v>
          </cell>
          <cell r="C644" t="str">
            <v>КГ</v>
          </cell>
          <cell r="D644">
            <v>13.36</v>
          </cell>
          <cell r="E644" t="str">
            <v>ДА</v>
          </cell>
          <cell r="F644" t="str">
            <v>Филкаб АД</v>
          </cell>
        </row>
        <row r="645">
          <cell r="A645">
            <v>100404</v>
          </cell>
          <cell r="B645" t="str">
            <v>ПРОВОДНИК БОБИНАЖЕН ПЕТ-2F 1.50</v>
          </cell>
          <cell r="C645" t="str">
            <v>КГ</v>
          </cell>
          <cell r="D645">
            <v>12.08</v>
          </cell>
          <cell r="E645" t="str">
            <v>ДА</v>
          </cell>
          <cell r="F645" t="str">
            <v>Филкаб АД</v>
          </cell>
        </row>
        <row r="646">
          <cell r="A646">
            <v>100402</v>
          </cell>
          <cell r="B646" t="str">
            <v>ПРОВОДНИК БОБИНАЖЕН ПЕТ-2F 1.25</v>
          </cell>
          <cell r="C646" t="str">
            <v>КГ</v>
          </cell>
          <cell r="D646">
            <v>15.13</v>
          </cell>
          <cell r="E646" t="str">
            <v>ДА</v>
          </cell>
          <cell r="F646" t="e">
            <v>#REF!</v>
          </cell>
        </row>
        <row r="647">
          <cell r="A647">
            <v>100399</v>
          </cell>
          <cell r="B647" t="str">
            <v>ПРОВОДНИК БОБИНАЖЕН ПЕТ-2F 1,18</v>
          </cell>
          <cell r="C647" t="str">
            <v>КГ</v>
          </cell>
          <cell r="D647">
            <v>12.01</v>
          </cell>
          <cell r="E647" t="str">
            <v>ДА</v>
          </cell>
          <cell r="F647" t="str">
            <v>Филкаб АД</v>
          </cell>
        </row>
        <row r="648">
          <cell r="B648" t="str">
            <v>ПРОВОДНИК БОБИНАЖЕН ПЕТ-2F 1.12</v>
          </cell>
          <cell r="C648" t="str">
            <v>КГ</v>
          </cell>
          <cell r="D648" t="e">
            <v>#N/A</v>
          </cell>
          <cell r="E648" t="e">
            <v>#N/A</v>
          </cell>
          <cell r="F648" t="e">
            <v>#N/A</v>
          </cell>
        </row>
        <row r="649">
          <cell r="A649">
            <v>101679</v>
          </cell>
          <cell r="B649" t="str">
            <v>ПРОВОДНИК БОБИНАЖЕН ПЕТ-2F 1.18</v>
          </cell>
          <cell r="C649" t="str">
            <v>КГ</v>
          </cell>
          <cell r="D649">
            <v>12.08</v>
          </cell>
          <cell r="E649" t="str">
            <v>ДА</v>
          </cell>
          <cell r="F649" t="str">
            <v>Филкаб АД</v>
          </cell>
        </row>
        <row r="650">
          <cell r="A650">
            <v>100399</v>
          </cell>
          <cell r="B650" t="str">
            <v>ПРОВОДНИК БОБИНАЖЕН ПЕТ-2F 1.06</v>
          </cell>
          <cell r="C650" t="str">
            <v>КГ</v>
          </cell>
          <cell r="D650">
            <v>12.01</v>
          </cell>
          <cell r="E650" t="str">
            <v>ДА</v>
          </cell>
          <cell r="F650" t="str">
            <v>Филкаб АД</v>
          </cell>
        </row>
        <row r="651">
          <cell r="A651">
            <v>101909</v>
          </cell>
          <cell r="B651" t="str">
            <v>ПРОВОДНИК БОБИНАЖЕН ПЕТ-2F 0,63</v>
          </cell>
          <cell r="C651" t="str">
            <v>КГ</v>
          </cell>
          <cell r="D651">
            <v>12.3</v>
          </cell>
          <cell r="E651" t="str">
            <v>ДА</v>
          </cell>
          <cell r="F651" t="str">
            <v>Филкаб АД</v>
          </cell>
        </row>
        <row r="652">
          <cell r="A652">
            <v>100393</v>
          </cell>
          <cell r="B652" t="str">
            <v>ПРОВОДНИК БОБИНАЖЕН ПЕТ-2F 0,50</v>
          </cell>
          <cell r="C652" t="str">
            <v>КГ</v>
          </cell>
          <cell r="D652">
            <v>14.38</v>
          </cell>
          <cell r="E652" t="str">
            <v>ДА</v>
          </cell>
          <cell r="F652" t="str">
            <v>Филкаб АД</v>
          </cell>
        </row>
        <row r="653">
          <cell r="A653">
            <v>100396</v>
          </cell>
          <cell r="B653" t="str">
            <v>ПРОВОДНИК БОБИНАЖЕН ПЕТ-2F 0,90</v>
          </cell>
          <cell r="C653" t="str">
            <v>КГ</v>
          </cell>
          <cell r="D653">
            <v>7</v>
          </cell>
          <cell r="E653" t="e">
            <v>#N/A</v>
          </cell>
          <cell r="F653" t="e">
            <v>#N/A</v>
          </cell>
        </row>
        <row r="654">
          <cell r="A654">
            <v>100377</v>
          </cell>
          <cell r="B654" t="str">
            <v>ПРОВОДНИК БОБИНАЖЕН АПХК-F 2.00/0.3</v>
          </cell>
          <cell r="C654" t="str">
            <v>КГ</v>
          </cell>
          <cell r="D654">
            <v>9.35</v>
          </cell>
          <cell r="E654" t="str">
            <v>ДА</v>
          </cell>
          <cell r="F654" t="str">
            <v>Филкаб АД</v>
          </cell>
        </row>
        <row r="655">
          <cell r="A655">
            <v>100371</v>
          </cell>
          <cell r="B655" t="str">
            <v>ПРОВОДНИК БОБИНАЖЕН АПХК 1.60/0.3</v>
          </cell>
          <cell r="C655" t="str">
            <v>КГ</v>
          </cell>
          <cell r="D655">
            <v>10.6</v>
          </cell>
          <cell r="E655" t="str">
            <v>ДА</v>
          </cell>
          <cell r="F655" t="str">
            <v>Филкаб АД</v>
          </cell>
        </row>
        <row r="656">
          <cell r="A656">
            <v>100372</v>
          </cell>
          <cell r="B656" t="str">
            <v>ПРОВОДНИК БОБИНАЖЕН АПХК 1.80/0.3</v>
          </cell>
          <cell r="C656" t="str">
            <v>КГ</v>
          </cell>
          <cell r="D656">
            <v>10.11</v>
          </cell>
          <cell r="E656" t="str">
            <v>ДА</v>
          </cell>
          <cell r="F656" t="str">
            <v>Филкаб АД</v>
          </cell>
        </row>
        <row r="657">
          <cell r="A657">
            <v>101553</v>
          </cell>
          <cell r="B657" t="str">
            <v>ПРЕШПАН 1,5 ММ</v>
          </cell>
          <cell r="C657" t="str">
            <v>КГ</v>
          </cell>
          <cell r="D657">
            <v>5.5</v>
          </cell>
          <cell r="E657" t="str">
            <v>ДА</v>
          </cell>
          <cell r="F657" t="str">
            <v>Електра ООД</v>
          </cell>
        </row>
        <row r="658">
          <cell r="A658">
            <v>101552</v>
          </cell>
          <cell r="B658" t="str">
            <v>ПРЕШПАН 0.5 ММ</v>
          </cell>
          <cell r="C658" t="str">
            <v>КГ</v>
          </cell>
          <cell r="D658">
            <v>5.5</v>
          </cell>
          <cell r="E658" t="str">
            <v>ДА</v>
          </cell>
          <cell r="F658" t="str">
            <v>Филкаб АД</v>
          </cell>
        </row>
        <row r="659">
          <cell r="A659">
            <v>101554</v>
          </cell>
          <cell r="B659" t="str">
            <v>ПРЕШПАН 1,0 0ММ</v>
          </cell>
          <cell r="C659" t="str">
            <v>КГ</v>
          </cell>
          <cell r="D659">
            <v>5.5</v>
          </cell>
          <cell r="E659" t="str">
            <v>ДА</v>
          </cell>
          <cell r="F659" t="str">
            <v>Интеркомплекс ООД</v>
          </cell>
        </row>
        <row r="660">
          <cell r="A660">
            <v>101553</v>
          </cell>
          <cell r="B660" t="str">
            <v>ПРЕШПАН 2 ММ</v>
          </cell>
          <cell r="C660" t="str">
            <v>КГ</v>
          </cell>
          <cell r="D660">
            <v>5.5</v>
          </cell>
          <cell r="E660" t="str">
            <v>ДА</v>
          </cell>
          <cell r="F660" t="str">
            <v>Електра ООД</v>
          </cell>
        </row>
        <row r="661">
          <cell r="A661">
            <v>100274</v>
          </cell>
          <cell r="B661" t="str">
            <v>ПРЪСТ БЕЛИЛНА</v>
          </cell>
          <cell r="C661" t="str">
            <v>КГ</v>
          </cell>
          <cell r="D661">
            <v>0.18</v>
          </cell>
          <cell r="E661" t="str">
            <v>НЕ</v>
          </cell>
          <cell r="F661" t="e">
            <v>#REF!</v>
          </cell>
        </row>
        <row r="662">
          <cell r="A662">
            <v>100422</v>
          </cell>
          <cell r="B662" t="str">
            <v>УПЛЪТНИТЕЛ ЗА ИЗОЛАТОР НА МАСЛЕН ТРАНСФ.</v>
          </cell>
          <cell r="C662" t="str">
            <v>КГ</v>
          </cell>
          <cell r="D662">
            <v>1.57</v>
          </cell>
          <cell r="E662" t="str">
            <v>НЕ</v>
          </cell>
          <cell r="F662" t="e">
            <v>#REF!</v>
          </cell>
        </row>
        <row r="663">
          <cell r="A663">
            <v>102036</v>
          </cell>
          <cell r="B663" t="str">
            <v>стъклолакотръби ф 1</v>
          </cell>
          <cell r="C663" t="str">
            <v>БР</v>
          </cell>
          <cell r="D663">
            <v>0.15</v>
          </cell>
          <cell r="E663" t="str">
            <v>ДА</v>
          </cell>
          <cell r="F663" t="str">
            <v>Електра ООД</v>
          </cell>
        </row>
        <row r="664">
          <cell r="A664">
            <v>102037</v>
          </cell>
          <cell r="B664" t="str">
            <v>стъклолакотръби ф 1,5</v>
          </cell>
          <cell r="C664" t="str">
            <v>М</v>
          </cell>
          <cell r="D664">
            <v>0.18</v>
          </cell>
          <cell r="E664" t="str">
            <v>ДА</v>
          </cell>
          <cell r="F664" t="str">
            <v>Електра ООД</v>
          </cell>
        </row>
        <row r="665">
          <cell r="A665">
            <v>102038</v>
          </cell>
          <cell r="B665" t="str">
            <v>стъклолакотръби ф 2,5</v>
          </cell>
          <cell r="C665" t="str">
            <v>М</v>
          </cell>
          <cell r="D665">
            <v>0.24</v>
          </cell>
          <cell r="E665" t="str">
            <v>ДА</v>
          </cell>
          <cell r="F665" t="str">
            <v>Електра ООД</v>
          </cell>
        </row>
        <row r="666">
          <cell r="A666">
            <v>102040</v>
          </cell>
          <cell r="B666" t="str">
            <v>стъклолакотръби ф 3</v>
          </cell>
          <cell r="C666" t="str">
            <v>М</v>
          </cell>
          <cell r="D666">
            <v>0.29</v>
          </cell>
          <cell r="E666" t="str">
            <v>ДА</v>
          </cell>
          <cell r="F666" t="str">
            <v>Електра ООД</v>
          </cell>
        </row>
        <row r="667">
          <cell r="A667">
            <v>102041</v>
          </cell>
          <cell r="B667" t="str">
            <v>стъклолакотръби ф 3,5</v>
          </cell>
          <cell r="C667" t="str">
            <v>М</v>
          </cell>
          <cell r="D667">
            <v>0.35</v>
          </cell>
          <cell r="E667" t="str">
            <v>ДА</v>
          </cell>
          <cell r="F667" t="str">
            <v>Електра ООД</v>
          </cell>
        </row>
        <row r="668">
          <cell r="A668">
            <v>100416</v>
          </cell>
          <cell r="B668" t="str">
            <v>стъклолакотръби ф 4</v>
          </cell>
          <cell r="C668" t="str">
            <v>М</v>
          </cell>
          <cell r="D668">
            <v>0.39</v>
          </cell>
          <cell r="E668" t="str">
            <v>ДА</v>
          </cell>
          <cell r="F668" t="str">
            <v>Електра ООД</v>
          </cell>
        </row>
        <row r="669">
          <cell r="A669">
            <v>100417</v>
          </cell>
          <cell r="B669" t="str">
            <v>стъклолакотръби ф 5</v>
          </cell>
          <cell r="C669" t="str">
            <v>М</v>
          </cell>
          <cell r="D669">
            <v>0.51</v>
          </cell>
          <cell r="E669" t="str">
            <v>ДА</v>
          </cell>
          <cell r="F669" t="str">
            <v>Електра ООД</v>
          </cell>
        </row>
        <row r="670">
          <cell r="A670">
            <v>100418</v>
          </cell>
          <cell r="B670" t="str">
            <v>стъклолакотръби ф 6</v>
          </cell>
          <cell r="C670" t="str">
            <v>М</v>
          </cell>
          <cell r="D670">
            <v>0.64</v>
          </cell>
          <cell r="E670" t="str">
            <v>ДА</v>
          </cell>
          <cell r="F670" t="str">
            <v>Електра ООД</v>
          </cell>
        </row>
        <row r="671">
          <cell r="A671">
            <v>100420</v>
          </cell>
          <cell r="B671" t="str">
            <v>стъклолакотръби ф 8</v>
          </cell>
          <cell r="C671" t="str">
            <v>М</v>
          </cell>
          <cell r="D671">
            <v>0.74</v>
          </cell>
          <cell r="E671" t="str">
            <v>ДА</v>
          </cell>
          <cell r="F671" t="str">
            <v>Електра ООД</v>
          </cell>
        </row>
        <row r="672">
          <cell r="A672">
            <v>102042</v>
          </cell>
          <cell r="B672" t="str">
            <v>стъклолакотръби ф 10</v>
          </cell>
          <cell r="C672" t="str">
            <v>М</v>
          </cell>
          <cell r="D672">
            <v>0.93</v>
          </cell>
          <cell r="E672" t="str">
            <v>ДА</v>
          </cell>
          <cell r="F672" t="str">
            <v>Електра ООД</v>
          </cell>
        </row>
        <row r="673">
          <cell r="A673">
            <v>100413</v>
          </cell>
          <cell r="B673" t="str">
            <v>стъклолакотръби ф 12</v>
          </cell>
          <cell r="C673" t="str">
            <v>М</v>
          </cell>
          <cell r="D673">
            <v>1.2</v>
          </cell>
          <cell r="E673" t="str">
            <v>ДА</v>
          </cell>
          <cell r="F673" t="str">
            <v>Електра ООД</v>
          </cell>
        </row>
        <row r="674">
          <cell r="A674">
            <v>100357</v>
          </cell>
          <cell r="B674" t="str">
            <v>ЛЕНТА ПАМУЧНА БАНДАЖНА 20 Х 0,15</v>
          </cell>
          <cell r="C674" t="str">
            <v>М</v>
          </cell>
          <cell r="D674">
            <v>0.08</v>
          </cell>
          <cell r="E674" t="str">
            <v>ДА</v>
          </cell>
          <cell r="F674" t="str">
            <v>Електра ООД</v>
          </cell>
        </row>
        <row r="676">
          <cell r="A676" t="str">
            <v>ТИПОВЕ</v>
          </cell>
        </row>
        <row r="677">
          <cell r="A677" t="str">
            <v>I</v>
          </cell>
          <cell r="B677" t="str">
            <v>ПОЛУЧАВАТ СЕ И СЕ ИЗПИСВАТ ОТ СКЛАД НА ЕНЕРГО-ПРО.</v>
          </cell>
        </row>
        <row r="678">
          <cell r="A678" t="str">
            <v>II</v>
          </cell>
          <cell r="B678" t="str">
            <v>ФИРМАТА-ИЗПЪЛНИТЕЛ НА ОБЕКТА ПОЛУЧАВА МАТЕРИАЛИТЕ ФРАНКО ЗАВОДА-ПРОИЗВОДИТЕЛ, ДОПЪЛНИТЕЛНО СЕ ЗАПЛАЩА ТРАНСПОРТА НА ФИРМАТА ЗА СМР.</v>
          </cell>
        </row>
        <row r="679">
          <cell r="A679" t="str">
            <v>III</v>
          </cell>
          <cell r="B679" t="str">
            <v>С ИНДИВИДУАЛНО ИСКАНЕ, ПОЛУЧАВАТ СЕ ОТ СКЛАД ИЛИ ДИРЕКТНО ОТ ПРОИЗВОДИТЕЛЯ, НЕ СЕ ПРАВИ РЕЗЕРВАЦИЯ.</v>
          </cell>
        </row>
        <row r="680">
          <cell r="A680" t="str">
            <v>IV</v>
          </cell>
          <cell r="B680" t="str">
            <v>ТОЧНИЯТ ТИП СЕ ОПРЕДЕЛЯ ОТ ДИРЕКЦИЯ УПРАВЛЕНИЕ НА ЕНЕРГИЙНИ ДАННИ, ПОЛУЧАВАТ СЕ САМО ОТ СЛУЖИТЕЛ НА ЕНЕРГО-ПРО.</v>
          </cell>
        </row>
        <row r="681">
          <cell r="A681" t="str">
            <v>V</v>
          </cell>
          <cell r="B681" t="str">
            <v>НЕ СЕ ИЗПОЛЗВАТ ПРИ ИЗГРАЖДАНЕ ИЛИ РЕКОНСТРУКЦИЯ НА НОВИ ОБЕКТИ, ДОСТАВКАТА ТРЯБВА ДА Е ОТ ИЗПЪЛНИТЕЛЯ.</v>
          </cell>
        </row>
        <row r="682">
          <cell r="B682" t="str">
            <v>МАТЕРИАЛИ ЗА ТРАФОБАЗАТА</v>
          </cell>
        </row>
        <row r="683">
          <cell r="B683" t="str">
            <v>НОВ МАТЕРИАЛ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1249</v>
      </c>
      <c r="U1" s="39"/>
      <c r="V1" s="39"/>
    </row>
    <row r="2" spans="17:22" ht="15.75">
      <c r="Q2" s="156"/>
      <c r="R2" s="157"/>
      <c r="S2" s="157"/>
      <c r="T2" s="157"/>
      <c r="U2" s="158"/>
      <c r="V2" s="24"/>
    </row>
    <row r="3" spans="17:22" ht="15.75">
      <c r="Q3" s="24"/>
      <c r="U3" s="39"/>
      <c r="V3" s="24"/>
    </row>
    <row r="4" spans="2:22" ht="18.75">
      <c r="B4" s="166" t="s">
        <v>1326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2:22" ht="18.75">
      <c r="B5" s="166" t="s">
        <v>1329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5" customFormat="1" ht="13.5" customHeight="1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 t="s">
        <v>1339</v>
      </c>
      <c r="Q7" s="114"/>
      <c r="R7" s="116"/>
      <c r="S7" s="116"/>
      <c r="T7" s="116"/>
      <c r="U7" s="116"/>
      <c r="V7" s="116"/>
    </row>
    <row r="8" spans="2:22" ht="13.5" customHeight="1">
      <c r="B8" s="60" t="s">
        <v>1359</v>
      </c>
      <c r="C8" s="25"/>
      <c r="D8" s="159" t="s">
        <v>1434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1323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67" t="s">
        <v>1328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1274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68"/>
      <c r="R14" s="169"/>
      <c r="S14" s="169"/>
      <c r="T14" s="170"/>
      <c r="U14" s="30" t="s">
        <v>1334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1275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71"/>
      <c r="R15" s="172"/>
      <c r="S15" s="172"/>
      <c r="T15" s="173"/>
      <c r="U15" s="30" t="s">
        <v>1334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1271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1270</v>
      </c>
      <c r="U18" s="34"/>
      <c r="V18" s="28" t="s">
        <v>1273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1324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63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5"/>
    </row>
    <row r="22" spans="2:22" ht="15.75"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</row>
    <row r="23" spans="2:22" ht="15.75"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</row>
    <row r="24" spans="2:22" ht="15.75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5"/>
    </row>
    <row r="25" spans="2:22" ht="15.75"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5"/>
    </row>
    <row r="26" spans="2:22" ht="15.75"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5"/>
    </row>
    <row r="27" spans="2:22" ht="15.75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2:22" ht="15.75"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5"/>
    </row>
    <row r="29" spans="2:22" ht="15.75">
      <c r="B29" s="160" t="s">
        <v>1319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2"/>
    </row>
    <row r="30" spans="2:22" ht="15.75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2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1341</v>
      </c>
      <c r="C34" s="37"/>
      <c r="D34" s="39"/>
      <c r="E34" s="39"/>
      <c r="F34" s="24" t="s">
        <v>1353</v>
      </c>
      <c r="G34" s="39"/>
      <c r="H34" s="39"/>
      <c r="I34" s="39"/>
      <c r="J34" s="39"/>
      <c r="K34" s="39"/>
      <c r="L34" s="39"/>
      <c r="M34" s="39"/>
      <c r="N34" s="39"/>
      <c r="P34" s="37" t="s">
        <v>1352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1354</v>
      </c>
      <c r="R35" s="37"/>
      <c r="T35" s="39"/>
      <c r="U35" s="37" t="s">
        <v>1331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1417</v>
      </c>
      <c r="C37" s="37"/>
      <c r="D37" s="37"/>
      <c r="E37" s="37"/>
      <c r="F37" s="24" t="s">
        <v>1353</v>
      </c>
      <c r="G37" s="37"/>
      <c r="H37" s="37"/>
      <c r="I37" s="37"/>
      <c r="J37" s="37"/>
      <c r="K37" s="37"/>
      <c r="L37" s="37"/>
      <c r="M37" s="37"/>
      <c r="N37" s="37"/>
      <c r="P37" s="37" t="s">
        <v>1352</v>
      </c>
      <c r="Q37" s="37"/>
      <c r="R37" s="37"/>
      <c r="T37" s="39"/>
      <c r="U37" s="37"/>
      <c r="V37" s="50"/>
    </row>
    <row r="38" spans="2:22" ht="15.75">
      <c r="B38" s="38" t="s">
        <v>1416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1354</v>
      </c>
      <c r="R38" s="37"/>
      <c r="T38" s="39"/>
      <c r="U38" s="37" t="s">
        <v>1331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1277</v>
      </c>
      <c r="C40" s="40"/>
      <c r="D40" s="40"/>
      <c r="E40" s="40"/>
      <c r="F40" s="24" t="s">
        <v>1353</v>
      </c>
      <c r="G40" s="40"/>
      <c r="H40" s="40"/>
      <c r="I40" s="40"/>
      <c r="J40" s="40"/>
      <c r="K40" s="40"/>
      <c r="L40" s="40"/>
      <c r="M40" s="40"/>
      <c r="N40" s="40"/>
      <c r="P40" s="37" t="s">
        <v>1352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1354</v>
      </c>
      <c r="R41" s="37"/>
      <c r="T41" s="39"/>
      <c r="U41" s="37" t="s">
        <v>1331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1330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1418</v>
      </c>
      <c r="C46" s="39"/>
      <c r="D46" s="39"/>
      <c r="E46" s="24" t="s">
        <v>1353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1352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1357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1354</v>
      </c>
      <c r="R47" s="37"/>
      <c r="T47" s="39"/>
      <c r="U47" s="37" t="s">
        <v>1331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1276</v>
      </c>
      <c r="C49" s="39"/>
      <c r="D49" s="39"/>
      <c r="E49" s="24" t="s">
        <v>1353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1352</v>
      </c>
      <c r="R49" s="37"/>
      <c r="T49" s="39"/>
      <c r="U49" s="39"/>
      <c r="V49" s="48"/>
    </row>
    <row r="50" spans="2:22" ht="18.75">
      <c r="B50" s="58" t="s">
        <v>1416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1354</v>
      </c>
      <c r="R50" s="37"/>
      <c r="T50" s="39"/>
      <c r="U50" s="37" t="s">
        <v>1331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1355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1356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1278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1433</v>
      </c>
    </row>
    <row r="60" ht="15.75">
      <c r="B60" s="51" t="s">
        <v>1434</v>
      </c>
    </row>
    <row r="61" ht="15.75">
      <c r="B61" s="51" t="s">
        <v>1435</v>
      </c>
    </row>
    <row r="62" ht="15.75">
      <c r="B62" s="51" t="s">
        <v>1327</v>
      </c>
    </row>
    <row r="63" ht="15.75">
      <c r="B63" s="54" t="s">
        <v>1437</v>
      </c>
    </row>
    <row r="64" ht="15.75">
      <c r="B64" s="51" t="s">
        <v>1452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1251</v>
      </c>
    </row>
    <row r="4" spans="1:2" ht="220.5">
      <c r="A4" s="94" t="s">
        <v>1444</v>
      </c>
      <c r="B4" s="94" t="s">
        <v>1245</v>
      </c>
    </row>
    <row r="5" spans="1:2" ht="236.25">
      <c r="A5" s="94" t="s">
        <v>1445</v>
      </c>
      <c r="B5" s="94" t="s">
        <v>1246</v>
      </c>
    </row>
    <row r="6" spans="1:2" ht="110.25">
      <c r="A6" s="94" t="s">
        <v>1262</v>
      </c>
      <c r="B6" s="94" t="s">
        <v>1247</v>
      </c>
    </row>
    <row r="7" spans="1:2" ht="220.5">
      <c r="A7" s="94" t="s">
        <v>1439</v>
      </c>
      <c r="B7" s="94" t="s">
        <v>1253</v>
      </c>
    </row>
    <row r="8" spans="1:2" ht="45">
      <c r="A8" s="94" t="s">
        <v>1423</v>
      </c>
      <c r="B8" s="95" t="s">
        <v>1252</v>
      </c>
    </row>
    <row r="9" spans="1:2" ht="45">
      <c r="A9" s="94" t="s">
        <v>1427</v>
      </c>
      <c r="B9" s="95" t="s">
        <v>1252</v>
      </c>
    </row>
    <row r="10" spans="1:2" ht="165">
      <c r="A10" s="94" t="s">
        <v>1440</v>
      </c>
      <c r="B10" s="95" t="s">
        <v>1254</v>
      </c>
    </row>
    <row r="11" spans="1:2" ht="255">
      <c r="A11" s="94" t="s">
        <v>1443</v>
      </c>
      <c r="B11" s="95" t="s">
        <v>1255</v>
      </c>
    </row>
    <row r="12" spans="1:2" ht="330">
      <c r="A12" s="94" t="s">
        <v>1444</v>
      </c>
      <c r="B12" s="95" t="s">
        <v>1256</v>
      </c>
    </row>
    <row r="13" spans="1:2" ht="210">
      <c r="A13" s="94" t="s">
        <v>1445</v>
      </c>
      <c r="B13" s="95" t="s">
        <v>1257</v>
      </c>
    </row>
    <row r="14" spans="1:2" ht="210">
      <c r="A14" s="94" t="s">
        <v>1446</v>
      </c>
      <c r="B14" s="95" t="s">
        <v>1258</v>
      </c>
    </row>
    <row r="15" spans="1:2" ht="210">
      <c r="A15" s="94" t="s">
        <v>1441</v>
      </c>
      <c r="B15" s="95" t="s">
        <v>1259</v>
      </c>
    </row>
    <row r="16" spans="1:2" ht="210">
      <c r="A16" s="94" t="s">
        <v>1442</v>
      </c>
      <c r="B16" s="95" t="s">
        <v>1259</v>
      </c>
    </row>
    <row r="17" spans="1:2" ht="165">
      <c r="A17" s="94" t="s">
        <v>1438</v>
      </c>
      <c r="B17" s="95" t="s">
        <v>1254</v>
      </c>
    </row>
    <row r="18" spans="1:2" ht="45">
      <c r="A18" s="94" t="s">
        <v>1447</v>
      </c>
      <c r="B18" s="95" t="s">
        <v>1263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1292</v>
      </c>
    </row>
    <row r="3" spans="1:2" ht="63">
      <c r="A3" s="94" t="s">
        <v>1293</v>
      </c>
      <c r="B3" s="94" t="s">
        <v>1294</v>
      </c>
    </row>
    <row r="4" spans="1:2" ht="110.25">
      <c r="A4" s="94" t="s">
        <v>1295</v>
      </c>
      <c r="B4" s="94" t="s">
        <v>1296</v>
      </c>
    </row>
    <row r="5" spans="1:2" ht="94.5">
      <c r="A5" s="94" t="s">
        <v>1297</v>
      </c>
      <c r="B5" s="94" t="s">
        <v>1298</v>
      </c>
    </row>
    <row r="6" spans="1:2" ht="110.25">
      <c r="A6" s="94" t="s">
        <v>1299</v>
      </c>
      <c r="B6" s="94" t="s">
        <v>1300</v>
      </c>
    </row>
    <row r="7" spans="1:2" ht="63">
      <c r="A7" s="94" t="s">
        <v>1301</v>
      </c>
      <c r="B7" s="94" t="s">
        <v>1302</v>
      </c>
    </row>
    <row r="8" spans="1:2" ht="110.25">
      <c r="A8" s="94" t="s">
        <v>1303</v>
      </c>
      <c r="B8" s="94" t="s">
        <v>1304</v>
      </c>
    </row>
    <row r="9" spans="1:2" ht="110.25">
      <c r="A9" s="94" t="s">
        <v>1305</v>
      </c>
      <c r="B9" s="94" t="s">
        <v>1306</v>
      </c>
    </row>
    <row r="10" spans="1:2" ht="141.75">
      <c r="A10" s="94" t="s">
        <v>1307</v>
      </c>
      <c r="B10" s="94" t="s">
        <v>1308</v>
      </c>
    </row>
    <row r="11" spans="1:2" ht="78.75">
      <c r="A11" s="94" t="s">
        <v>1309</v>
      </c>
      <c r="B11" s="94" t="s">
        <v>1310</v>
      </c>
    </row>
    <row r="12" spans="1:2" ht="141.75">
      <c r="A12" s="94" t="s">
        <v>1311</v>
      </c>
      <c r="B12" s="94" t="s">
        <v>1312</v>
      </c>
    </row>
    <row r="13" spans="1:2" ht="78.75">
      <c r="A13" s="94" t="s">
        <v>1313</v>
      </c>
      <c r="B13" s="94" t="s">
        <v>1314</v>
      </c>
    </row>
    <row r="14" spans="1:2" ht="189">
      <c r="A14" s="94" t="s">
        <v>1315</v>
      </c>
      <c r="B14" s="94" t="s">
        <v>1316</v>
      </c>
    </row>
    <row r="15" spans="1:2" ht="110.25">
      <c r="A15" s="94" t="s">
        <v>1448</v>
      </c>
      <c r="B15" s="94" t="s">
        <v>1317</v>
      </c>
    </row>
    <row r="16" spans="1:2" ht="110.25">
      <c r="A16" s="94" t="s">
        <v>1449</v>
      </c>
      <c r="B16" s="94" t="s">
        <v>1318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.57421875" style="0" customWidth="1"/>
    <col min="5" max="5" width="59.421875" style="0" customWidth="1"/>
    <col min="7" max="7" width="16.57421875" style="0" customWidth="1"/>
  </cols>
  <sheetData>
    <row r="2" spans="2:7" ht="45.75" customHeight="1">
      <c r="B2" s="148" t="s">
        <v>194</v>
      </c>
      <c r="C2" s="148" t="s">
        <v>1519</v>
      </c>
      <c r="D2" s="244" t="s">
        <v>1520</v>
      </c>
      <c r="E2" s="245"/>
      <c r="F2" s="148" t="s">
        <v>197</v>
      </c>
      <c r="G2" s="149" t="s">
        <v>198</v>
      </c>
    </row>
    <row r="3" spans="2:7" ht="15.75">
      <c r="B3" s="150">
        <v>1</v>
      </c>
      <c r="C3" s="151">
        <v>100711</v>
      </c>
      <c r="D3" s="242" t="str">
        <f>VLOOKUP(C3,'[1]Материали'!$A$2:$E$674,2,0)</f>
        <v>СТЪЛБ СТОМАНОРЕШЕТЪЧЕН ЪМ 20 952</v>
      </c>
      <c r="E3" s="243"/>
      <c r="F3" s="150" t="str">
        <f>VLOOKUP(C3,'[1]Материали'!$A$2:$F$683,3,0)</f>
        <v>БР</v>
      </c>
      <c r="G3" s="121">
        <v>4</v>
      </c>
    </row>
    <row r="4" spans="2:7" ht="15.75">
      <c r="B4" s="150">
        <v>2</v>
      </c>
      <c r="C4" s="151">
        <v>100715</v>
      </c>
      <c r="D4" s="242" t="str">
        <f>VLOOKUP(C4,'[1]Материали'!$A$2:$E$674,2,0)</f>
        <v>СТЪЛБ СТОМАНОРЕШЕТЪЧЕН ЪМ 60 952</v>
      </c>
      <c r="E4" s="243"/>
      <c r="F4" s="150" t="str">
        <f>VLOOKUP(C4,'[1]Материали'!$A$2:$F$683,3,0)</f>
        <v>БР</v>
      </c>
      <c r="G4" s="121">
        <v>1</v>
      </c>
    </row>
    <row r="5" spans="2:7" ht="15.75">
      <c r="B5" s="150">
        <v>3</v>
      </c>
      <c r="C5" s="151">
        <v>100728</v>
      </c>
      <c r="D5" s="242" t="str">
        <f>VLOOKUP(C5,'[1]Материали'!$A$2:$E$674,2,0)</f>
        <v>СТЪЛБ СТОМАНОБЕТОНЕН НЦГ 952/13</v>
      </c>
      <c r="E5" s="243"/>
      <c r="F5" s="150" t="str">
        <f>VLOOKUP(C5,'[1]Материали'!$A$2:$F$683,3,0)</f>
        <v>БР</v>
      </c>
      <c r="G5" s="121">
        <v>45</v>
      </c>
    </row>
    <row r="6" spans="2:7" ht="15.75">
      <c r="B6" s="150">
        <v>4</v>
      </c>
      <c r="C6" s="151">
        <v>100685</v>
      </c>
      <c r="D6" s="242" t="str">
        <f>VLOOKUP(C6,'[1]Материали'!$A$2:$E$674,2,0)</f>
        <v>ЗАЗЕМИТЕЛ ПОСТОЯНЕН ВЕРТ 63х63х6/1500 ММ</v>
      </c>
      <c r="E6" s="243"/>
      <c r="F6" s="150" t="str">
        <f>VLOOKUP(C6,'[1]Материали'!$A$2:$F$683,3,0)</f>
        <v>БР</v>
      </c>
      <c r="G6" s="121">
        <v>55</v>
      </c>
    </row>
    <row r="7" spans="2:7" ht="15.75">
      <c r="B7" s="150">
        <v>5</v>
      </c>
      <c r="C7" s="151">
        <v>101245</v>
      </c>
      <c r="D7" s="242" t="str">
        <f>VLOOKUP(C7,'[1]Материали'!$A$2:$E$674,2,0)</f>
        <v>СЪЕДИНИТЕЛ КЕРБОВ АС95</v>
      </c>
      <c r="E7" s="243"/>
      <c r="F7" s="150" t="str">
        <f>VLOOKUP(C7,'[1]Материали'!$A$2:$F$683,3,0)</f>
        <v>БР</v>
      </c>
      <c r="G7" s="121">
        <v>33</v>
      </c>
    </row>
    <row r="8" spans="2:7" ht="15.75">
      <c r="B8" s="150">
        <v>6</v>
      </c>
      <c r="C8" s="151">
        <v>100915</v>
      </c>
      <c r="D8" s="242" t="str">
        <f>VLOOKUP(C8,'[1]Материали'!$A$2:$E$674,2,0)</f>
        <v>ПРОВОДНИК НЕИЗОЛИРАН АЛУМ.-СТОМАНЕН АС95</v>
      </c>
      <c r="E8" s="243"/>
      <c r="F8" s="150" t="str">
        <f>VLOOKUP(C8,'[1]Материали'!$A$2:$F$683,3,0)</f>
        <v>КГ</v>
      </c>
      <c r="G8" s="121">
        <v>11111.1</v>
      </c>
    </row>
    <row r="9" spans="2:7" ht="15.75">
      <c r="B9" s="150">
        <v>7</v>
      </c>
      <c r="C9" s="151">
        <v>100899</v>
      </c>
      <c r="D9" s="242" t="str">
        <f>VLOOKUP(C9,'[1]Материали'!$A$2:$E$674,2,0)</f>
        <v>СПИРАЛА /ПРЕВРЪЗКА/ ЗА ПРОВОДНИК АС95</v>
      </c>
      <c r="E9" s="243"/>
      <c r="F9" s="150" t="str">
        <f>VLOOKUP(C9,'[1]Материали'!$A$2:$F$683,3,0)</f>
        <v>БР</v>
      </c>
      <c r="G9" s="121">
        <v>270</v>
      </c>
    </row>
    <row r="10" spans="2:7" ht="15.75">
      <c r="B10" s="150">
        <v>8</v>
      </c>
      <c r="C10" s="151">
        <v>100939</v>
      </c>
      <c r="D10" s="242" t="str">
        <f>VLOOKUP(C10,'[1]Материали'!$A$2:$E$674,2,0)</f>
        <v>ИЗОЛАТОР ЛИНЕЕН ПОЛИМЕРЕН 20КВ НОСЕЩ</v>
      </c>
      <c r="E10" s="243"/>
      <c r="F10" s="150" t="str">
        <f>VLOOKUP(C10,'[1]Материали'!$A$2:$F$683,3,0)</f>
        <v>БР</v>
      </c>
      <c r="G10" s="121">
        <v>270</v>
      </c>
    </row>
    <row r="11" spans="2:7" ht="15.75">
      <c r="B11" s="150">
        <v>9</v>
      </c>
      <c r="C11" s="151">
        <v>100738</v>
      </c>
      <c r="D11" s="242" t="str">
        <f>VLOOKUP(C11,'[1]Материали'!$A$2:$E$674,2,0)</f>
        <v>КОНЗОЛА ЗА СБС 20КВ ДВЕ ТРОЙКИ</v>
      </c>
      <c r="E11" s="243"/>
      <c r="F11" s="150" t="str">
        <f>VLOOKUP(C11,'[1]Материали'!$A$2:$F$683,3,0)</f>
        <v>БР</v>
      </c>
      <c r="G11" s="121">
        <v>90</v>
      </c>
    </row>
    <row r="12" spans="2:7" ht="15.75">
      <c r="B12" s="150">
        <v>10</v>
      </c>
      <c r="C12" s="151">
        <v>100883</v>
      </c>
      <c r="D12" s="242" t="str">
        <f>VLOOKUP(C12,'[1]Материали'!$A$2:$E$674,2,0)</f>
        <v>КЛЕМА ОПЪВАТЕЛНА АС 50-95</v>
      </c>
      <c r="E12" s="243"/>
      <c r="F12" s="150" t="str">
        <f>VLOOKUP(C12,'[1]Материали'!$A$2:$F$683,3,0)</f>
        <v>БР</v>
      </c>
      <c r="G12" s="121">
        <v>63</v>
      </c>
    </row>
    <row r="13" spans="2:7" ht="15.75">
      <c r="B13" s="150">
        <v>11</v>
      </c>
      <c r="C13" s="151">
        <v>100926</v>
      </c>
      <c r="D13" s="242" t="str">
        <f>VLOOKUP(C13,'[1]Материали'!$A$2:$E$674,2,0)</f>
        <v>ИЗОЛАТОР ЛИНЕЕН ПОЛИМ. 20КВ УХО-КРАТУНКА</v>
      </c>
      <c r="E13" s="243"/>
      <c r="F13" s="150" t="str">
        <f>VLOOKUP(C13,'[1]Материали'!$A$2:$F$683,3,0)</f>
        <v>БР</v>
      </c>
      <c r="G13" s="121">
        <v>63</v>
      </c>
    </row>
    <row r="14" spans="2:7" ht="15.75">
      <c r="B14" s="150">
        <v>12</v>
      </c>
      <c r="C14" s="151">
        <v>101756</v>
      </c>
      <c r="D14" s="242" t="str">
        <f>VLOOKUP(C14,'[1]Материали'!$A$2:$E$674,2,0)</f>
        <v>ОБИЦА К2 РАЗЦЕПЕНА</v>
      </c>
      <c r="E14" s="243"/>
      <c r="F14" s="150" t="str">
        <f>VLOOKUP(C14,'[1]Материали'!$A$2:$F$683,3,0)</f>
        <v>БР</v>
      </c>
      <c r="G14" s="121">
        <v>63</v>
      </c>
    </row>
    <row r="15" spans="2:7" ht="21">
      <c r="B15" s="152"/>
      <c r="C15" s="153"/>
      <c r="D15" s="154"/>
      <c r="E15" s="154"/>
      <c r="F15" s="152"/>
      <c r="G15" s="155"/>
    </row>
  </sheetData>
  <sheetProtection/>
  <mergeCells count="13">
    <mergeCell ref="D2:E2"/>
    <mergeCell ref="D3:E3"/>
    <mergeCell ref="D4:E4"/>
    <mergeCell ref="D5:E5"/>
    <mergeCell ref="D6:E6"/>
    <mergeCell ref="D7:E7"/>
    <mergeCell ref="D14:E14"/>
    <mergeCell ref="D8:E8"/>
    <mergeCell ref="D9:E9"/>
    <mergeCell ref="D10:E10"/>
    <mergeCell ref="D11:E11"/>
    <mergeCell ref="D12:E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1360</v>
      </c>
      <c r="B1" s="1" t="s">
        <v>1412</v>
      </c>
      <c r="C1" s="1" t="s">
        <v>1361</v>
      </c>
      <c r="D1" s="3" t="s">
        <v>1415</v>
      </c>
    </row>
    <row r="2" spans="1:4" ht="12.75">
      <c r="A2" s="1" t="s">
        <v>1360</v>
      </c>
      <c r="B2" s="1" t="s">
        <v>1413</v>
      </c>
      <c r="C2" s="1" t="s">
        <v>1362</v>
      </c>
      <c r="D2" s="2"/>
    </row>
    <row r="3" spans="1:4" ht="12.75">
      <c r="A3" s="1" t="s">
        <v>1360</v>
      </c>
      <c r="B3" s="1" t="s">
        <v>1414</v>
      </c>
      <c r="C3" s="1" t="s">
        <v>1363</v>
      </c>
      <c r="D3" s="2"/>
    </row>
    <row r="4" spans="1:3" ht="12.75">
      <c r="A4" s="1" t="s">
        <v>1374</v>
      </c>
      <c r="B4" s="1" t="s">
        <v>1364</v>
      </c>
      <c r="C4" s="1" t="s">
        <v>1361</v>
      </c>
    </row>
    <row r="5" spans="1:3" ht="12.75">
      <c r="A5" s="1" t="s">
        <v>1374</v>
      </c>
      <c r="B5" s="1" t="s">
        <v>1365</v>
      </c>
      <c r="C5" s="1" t="s">
        <v>1376</v>
      </c>
    </row>
    <row r="6" spans="1:3" ht="12.75">
      <c r="A6" s="1" t="s">
        <v>1374</v>
      </c>
      <c r="B6" s="1" t="s">
        <v>1366</v>
      </c>
      <c r="C6" s="1" t="s">
        <v>1386</v>
      </c>
    </row>
    <row r="7" spans="1:3" ht="12.75">
      <c r="A7" s="1" t="s">
        <v>1374</v>
      </c>
      <c r="B7" s="1" t="s">
        <v>1367</v>
      </c>
      <c r="C7" s="1" t="s">
        <v>1375</v>
      </c>
    </row>
    <row r="8" spans="1:3" ht="12.75">
      <c r="A8" s="1" t="s">
        <v>1374</v>
      </c>
      <c r="B8" s="1" t="s">
        <v>1371</v>
      </c>
      <c r="C8" s="1" t="s">
        <v>1377</v>
      </c>
    </row>
    <row r="9" spans="1:3" ht="12.75">
      <c r="A9" s="1" t="s">
        <v>1374</v>
      </c>
      <c r="B9" s="1" t="s">
        <v>1372</v>
      </c>
      <c r="C9" s="1" t="s">
        <v>1378</v>
      </c>
    </row>
    <row r="10" spans="1:3" ht="12.75">
      <c r="A10" s="1" t="s">
        <v>1374</v>
      </c>
      <c r="B10" s="1" t="s">
        <v>1373</v>
      </c>
      <c r="C10" s="1" t="s">
        <v>1379</v>
      </c>
    </row>
    <row r="11" spans="1:3" ht="12.75">
      <c r="A11" s="1" t="s">
        <v>1374</v>
      </c>
      <c r="B11" s="1" t="s">
        <v>1381</v>
      </c>
      <c r="C11" s="1" t="s">
        <v>1380</v>
      </c>
    </row>
    <row r="12" spans="1:3" ht="12.75">
      <c r="A12" s="1" t="s">
        <v>1374</v>
      </c>
      <c r="B12" s="1" t="s">
        <v>1383</v>
      </c>
      <c r="C12" s="1" t="s">
        <v>1382</v>
      </c>
    </row>
    <row r="13" spans="1:3" ht="12.75">
      <c r="A13" s="1" t="s">
        <v>1374</v>
      </c>
      <c r="B13" s="1" t="s">
        <v>1385</v>
      </c>
      <c r="C13" s="1" t="s">
        <v>1384</v>
      </c>
    </row>
    <row r="14" spans="1:3" ht="12.75">
      <c r="A14" s="1" t="s">
        <v>1387</v>
      </c>
      <c r="B14" s="1" t="s">
        <v>1364</v>
      </c>
      <c r="C14" s="1" t="s">
        <v>1361</v>
      </c>
    </row>
    <row r="15" spans="1:3" ht="12.75">
      <c r="A15" s="1" t="s">
        <v>1387</v>
      </c>
      <c r="B15" s="1" t="s">
        <v>1365</v>
      </c>
      <c r="C15" s="1" t="s">
        <v>1368</v>
      </c>
    </row>
    <row r="16" spans="1:3" ht="12.75">
      <c r="A16" s="1" t="s">
        <v>1387</v>
      </c>
      <c r="B16" s="1" t="s">
        <v>1366</v>
      </c>
      <c r="C16" s="1" t="s">
        <v>1369</v>
      </c>
    </row>
    <row r="17" spans="1:3" ht="12.75">
      <c r="A17" s="1" t="s">
        <v>1387</v>
      </c>
      <c r="B17" s="1" t="s">
        <v>1367</v>
      </c>
      <c r="C17" s="1" t="s">
        <v>1370</v>
      </c>
    </row>
    <row r="18" spans="1:3" ht="12.75">
      <c r="A18" s="1" t="s">
        <v>1388</v>
      </c>
      <c r="B18" s="1" t="s">
        <v>1364</v>
      </c>
      <c r="C18" s="1" t="s">
        <v>1361</v>
      </c>
    </row>
    <row r="19" spans="1:3" ht="12.75">
      <c r="A19" s="1" t="s">
        <v>1388</v>
      </c>
      <c r="B19" s="1" t="s">
        <v>1365</v>
      </c>
      <c r="C19" s="1" t="s">
        <v>1389</v>
      </c>
    </row>
    <row r="20" spans="1:3" ht="12.75">
      <c r="A20" s="1" t="s">
        <v>1388</v>
      </c>
      <c r="B20" s="1" t="s">
        <v>1366</v>
      </c>
      <c r="C20" s="1" t="s">
        <v>1390</v>
      </c>
    </row>
    <row r="21" spans="1:3" ht="12.75">
      <c r="A21" s="1" t="s">
        <v>1391</v>
      </c>
      <c r="B21" s="1" t="s">
        <v>1364</v>
      </c>
      <c r="C21" s="1" t="s">
        <v>1361</v>
      </c>
    </row>
    <row r="22" spans="1:3" ht="12.75">
      <c r="A22" s="1" t="s">
        <v>1391</v>
      </c>
      <c r="B22" s="1" t="s">
        <v>1365</v>
      </c>
      <c r="C22" s="1" t="s">
        <v>1392</v>
      </c>
    </row>
    <row r="23" spans="1:3" ht="12.75">
      <c r="A23" s="1" t="s">
        <v>1391</v>
      </c>
      <c r="B23" s="1" t="s">
        <v>1366</v>
      </c>
      <c r="C23" s="1" t="s">
        <v>1393</v>
      </c>
    </row>
    <row r="24" spans="1:3" ht="12.75">
      <c r="A24" s="1" t="s">
        <v>1394</v>
      </c>
      <c r="B24" s="1" t="s">
        <v>1364</v>
      </c>
      <c r="C24" s="1" t="s">
        <v>1395</v>
      </c>
    </row>
    <row r="25" spans="1:3" ht="12.75">
      <c r="A25" s="1" t="s">
        <v>1394</v>
      </c>
      <c r="B25" s="1" t="s">
        <v>1365</v>
      </c>
      <c r="C25" s="1" t="s">
        <v>1361</v>
      </c>
    </row>
    <row r="26" spans="1:3" ht="12.75">
      <c r="A26" s="1" t="s">
        <v>1394</v>
      </c>
      <c r="B26" s="1" t="s">
        <v>1366</v>
      </c>
      <c r="C26" s="1" t="s">
        <v>1393</v>
      </c>
    </row>
    <row r="27" spans="1:3" ht="12.75">
      <c r="A27" s="1" t="s">
        <v>1396</v>
      </c>
      <c r="B27" s="1" t="s">
        <v>1364</v>
      </c>
      <c r="C27" s="1" t="s">
        <v>1361</v>
      </c>
    </row>
    <row r="28" spans="1:3" ht="12.75">
      <c r="A28" s="1" t="s">
        <v>1396</v>
      </c>
      <c r="B28" s="1" t="s">
        <v>1365</v>
      </c>
      <c r="C28" s="1" t="s">
        <v>1397</v>
      </c>
    </row>
    <row r="29" spans="1:3" ht="12.75">
      <c r="A29" s="1" t="s">
        <v>1396</v>
      </c>
      <c r="B29" s="1" t="s">
        <v>1366</v>
      </c>
      <c r="C29" s="1" t="s">
        <v>1398</v>
      </c>
    </row>
    <row r="30" spans="1:3" ht="12.75">
      <c r="A30" s="1" t="s">
        <v>1396</v>
      </c>
      <c r="B30" s="1" t="s">
        <v>1367</v>
      </c>
      <c r="C30" s="1" t="s">
        <v>1399</v>
      </c>
    </row>
    <row r="31" spans="1:3" ht="12.75">
      <c r="A31" s="1" t="s">
        <v>1396</v>
      </c>
      <c r="B31" s="1" t="s">
        <v>1371</v>
      </c>
      <c r="C31" s="1" t="s">
        <v>1377</v>
      </c>
    </row>
    <row r="32" spans="1:3" ht="12.75">
      <c r="A32" s="1" t="s">
        <v>1396</v>
      </c>
      <c r="B32" s="1" t="s">
        <v>1372</v>
      </c>
      <c r="C32" s="1" t="s">
        <v>1400</v>
      </c>
    </row>
    <row r="33" spans="1:3" ht="12.75">
      <c r="A33" s="1" t="s">
        <v>1396</v>
      </c>
      <c r="B33" s="1" t="s">
        <v>1373</v>
      </c>
      <c r="C33" s="1" t="s">
        <v>1401</v>
      </c>
    </row>
    <row r="34" spans="1:3" ht="12.75">
      <c r="A34" s="1" t="s">
        <v>1396</v>
      </c>
      <c r="B34" s="1" t="s">
        <v>1381</v>
      </c>
      <c r="C34" s="1" t="s">
        <v>1380</v>
      </c>
    </row>
    <row r="35" spans="1:3" ht="12.75">
      <c r="A35" s="1" t="s">
        <v>1396</v>
      </c>
      <c r="B35" s="1" t="s">
        <v>1383</v>
      </c>
      <c r="C35" s="1" t="s">
        <v>1382</v>
      </c>
    </row>
    <row r="36" spans="1:3" ht="12.75">
      <c r="A36" s="1" t="s">
        <v>1396</v>
      </c>
      <c r="B36" s="1" t="s">
        <v>1385</v>
      </c>
      <c r="C36" s="1" t="s">
        <v>1384</v>
      </c>
    </row>
    <row r="37" spans="1:3" ht="12.75">
      <c r="A37" s="1" t="s">
        <v>1402</v>
      </c>
      <c r="B37" s="1" t="s">
        <v>1364</v>
      </c>
      <c r="C37" s="1" t="s">
        <v>1403</v>
      </c>
    </row>
    <row r="38" spans="1:3" ht="12.75">
      <c r="A38" s="1" t="s">
        <v>1404</v>
      </c>
      <c r="B38" s="1" t="s">
        <v>1364</v>
      </c>
      <c r="C38" s="1" t="s">
        <v>1361</v>
      </c>
    </row>
    <row r="39" spans="1:3" ht="12.75">
      <c r="A39" s="1" t="s">
        <v>1405</v>
      </c>
      <c r="B39" s="1" t="s">
        <v>1364</v>
      </c>
      <c r="C39" s="1" t="s">
        <v>1361</v>
      </c>
    </row>
    <row r="40" spans="1:3" ht="12.75">
      <c r="A40" s="1" t="s">
        <v>1405</v>
      </c>
      <c r="B40" s="1" t="s">
        <v>1365</v>
      </c>
      <c r="C40" s="1" t="s">
        <v>1382</v>
      </c>
    </row>
    <row r="41" spans="1:3" ht="12.75">
      <c r="A41" s="1" t="s">
        <v>1406</v>
      </c>
      <c r="B41" s="1" t="s">
        <v>1364</v>
      </c>
      <c r="C41" s="1" t="s">
        <v>1407</v>
      </c>
    </row>
    <row r="42" spans="1:3" ht="12.75">
      <c r="A42" s="1" t="s">
        <v>1406</v>
      </c>
      <c r="B42" s="1" t="s">
        <v>1365</v>
      </c>
      <c r="C42" s="1" t="s">
        <v>1408</v>
      </c>
    </row>
    <row r="43" spans="1:3" ht="12.75">
      <c r="A43" s="1" t="s">
        <v>1409</v>
      </c>
      <c r="B43" s="1" t="s">
        <v>1364</v>
      </c>
      <c r="C43" s="1" t="s">
        <v>1361</v>
      </c>
    </row>
    <row r="44" spans="1:3" ht="12.75">
      <c r="A44" s="1" t="s">
        <v>1409</v>
      </c>
      <c r="B44" s="1" t="s">
        <v>1365</v>
      </c>
      <c r="C44" s="1" t="s">
        <v>1362</v>
      </c>
    </row>
    <row r="45" spans="1:3" ht="12.75">
      <c r="A45" s="1" t="s">
        <v>1410</v>
      </c>
      <c r="B45" s="1" t="s">
        <v>1364</v>
      </c>
      <c r="C45" s="1" t="s">
        <v>1411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5"/>
  <sheetViews>
    <sheetView tabSelected="1" zoomScalePageLayoutView="0" workbookViewId="0" topLeftCell="A1">
      <selection activeCell="H5" sqref="H5:H22"/>
    </sheetView>
  </sheetViews>
  <sheetFormatPr defaultColWidth="9.140625" defaultRowHeight="12.75"/>
  <cols>
    <col min="1" max="1" width="7.57421875" style="111" customWidth="1"/>
    <col min="2" max="2" width="5.28125" style="111" customWidth="1"/>
    <col min="3" max="3" width="12.8515625" style="111" customWidth="1"/>
    <col min="4" max="4" width="43.8515625" style="111" customWidth="1"/>
    <col min="5" max="5" width="55.57421875" style="111" customWidth="1"/>
    <col min="6" max="6" width="7.421875" style="111" customWidth="1"/>
    <col min="7" max="7" width="11.7109375" style="118" customWidth="1"/>
    <col min="8" max="8" width="11.421875" style="118" customWidth="1"/>
    <col min="9" max="9" width="21.28125" style="112" customWidth="1"/>
    <col min="10" max="10" width="11.57421875" style="113" bestFit="1" customWidth="1"/>
    <col min="11" max="11" width="9.140625" style="111" customWidth="1"/>
    <col min="12" max="12" width="40.140625" style="111" customWidth="1"/>
    <col min="13" max="16384" width="9.140625" style="111" customWidth="1"/>
  </cols>
  <sheetData>
    <row r="1" spans="1:10" ht="51" customHeight="1">
      <c r="A1" s="175" t="s">
        <v>1517</v>
      </c>
      <c r="B1" s="175"/>
      <c r="C1" s="175"/>
      <c r="D1" s="175"/>
      <c r="E1" s="175"/>
      <c r="F1" s="175"/>
      <c r="G1" s="175"/>
      <c r="H1" s="175"/>
      <c r="I1" s="175"/>
      <c r="J1" s="113" t="s">
        <v>1518</v>
      </c>
    </row>
    <row r="2" spans="1:9" ht="21">
      <c r="A2" s="174" t="s">
        <v>193</v>
      </c>
      <c r="B2" s="174"/>
      <c r="C2" s="174"/>
      <c r="D2" s="174"/>
      <c r="E2" s="174"/>
      <c r="F2" s="174"/>
      <c r="G2" s="174"/>
      <c r="H2" s="174"/>
      <c r="I2" s="174"/>
    </row>
    <row r="3" spans="2:10" s="124" customFormat="1" ht="18.75">
      <c r="B3" s="125"/>
      <c r="C3" s="119"/>
      <c r="D3" s="128"/>
      <c r="E3" s="128"/>
      <c r="F3" s="119"/>
      <c r="G3" s="120"/>
      <c r="H3" s="120"/>
      <c r="I3" s="129"/>
      <c r="J3" s="123"/>
    </row>
    <row r="4" spans="2:10" s="126" customFormat="1" ht="15.75">
      <c r="B4" s="130" t="s">
        <v>194</v>
      </c>
      <c r="C4" s="130" t="s">
        <v>195</v>
      </c>
      <c r="D4" s="130" t="s">
        <v>196</v>
      </c>
      <c r="E4" s="130" t="s">
        <v>1462</v>
      </c>
      <c r="F4" s="130" t="s">
        <v>197</v>
      </c>
      <c r="G4" s="131" t="s">
        <v>198</v>
      </c>
      <c r="H4" s="141" t="s">
        <v>1508</v>
      </c>
      <c r="I4" s="132" t="s">
        <v>199</v>
      </c>
      <c r="J4" s="127"/>
    </row>
    <row r="5" spans="1:10" s="139" customFormat="1" ht="69">
      <c r="A5" s="140"/>
      <c r="B5" s="136">
        <v>1</v>
      </c>
      <c r="C5" s="136">
        <v>1000160</v>
      </c>
      <c r="D5" s="137" t="s">
        <v>1464</v>
      </c>
      <c r="E5" s="137" t="s">
        <v>1465</v>
      </c>
      <c r="F5" s="136" t="s">
        <v>1463</v>
      </c>
      <c r="G5" s="121">
        <v>39</v>
      </c>
      <c r="H5" s="246"/>
      <c r="I5" s="135">
        <f>H5*G5</f>
        <v>0</v>
      </c>
      <c r="J5" s="138"/>
    </row>
    <row r="6" spans="1:10" s="139" customFormat="1" ht="69">
      <c r="A6" s="133"/>
      <c r="B6" s="136">
        <v>2</v>
      </c>
      <c r="C6" s="136">
        <v>1000161</v>
      </c>
      <c r="D6" s="137" t="s">
        <v>1466</v>
      </c>
      <c r="E6" s="137" t="s">
        <v>1467</v>
      </c>
      <c r="F6" s="136" t="s">
        <v>1463</v>
      </c>
      <c r="G6" s="121">
        <v>6</v>
      </c>
      <c r="H6" s="246"/>
      <c r="I6" s="135">
        <f aca="true" t="shared" si="0" ref="I6:I21">H6*G6</f>
        <v>0</v>
      </c>
      <c r="J6" s="138"/>
    </row>
    <row r="7" spans="1:10" s="139" customFormat="1" ht="103.5">
      <c r="A7" s="133"/>
      <c r="B7" s="136">
        <v>3</v>
      </c>
      <c r="C7" s="136">
        <v>1000172</v>
      </c>
      <c r="D7" s="137" t="s">
        <v>1469</v>
      </c>
      <c r="E7" s="137" t="s">
        <v>1468</v>
      </c>
      <c r="F7" s="136" t="s">
        <v>1463</v>
      </c>
      <c r="G7" s="121">
        <v>4</v>
      </c>
      <c r="H7" s="246"/>
      <c r="I7" s="135">
        <f t="shared" si="0"/>
        <v>0</v>
      </c>
      <c r="J7" s="138"/>
    </row>
    <row r="8" spans="1:10" s="139" customFormat="1" ht="103.5">
      <c r="A8" s="133"/>
      <c r="B8" s="136">
        <v>4</v>
      </c>
      <c r="C8" s="136">
        <v>1000174</v>
      </c>
      <c r="D8" s="137" t="s">
        <v>1470</v>
      </c>
      <c r="E8" s="137" t="s">
        <v>1468</v>
      </c>
      <c r="F8" s="136" t="s">
        <v>1463</v>
      </c>
      <c r="G8" s="121">
        <v>1</v>
      </c>
      <c r="H8" s="246"/>
      <c r="I8" s="135">
        <f t="shared" si="0"/>
        <v>0</v>
      </c>
      <c r="J8" s="138"/>
    </row>
    <row r="9" spans="1:10" s="139" customFormat="1" ht="69">
      <c r="A9" s="133"/>
      <c r="B9" s="136">
        <v>5</v>
      </c>
      <c r="C9" s="136">
        <v>1000184</v>
      </c>
      <c r="D9" s="137" t="s">
        <v>1471</v>
      </c>
      <c r="E9" s="137" t="s">
        <v>1472</v>
      </c>
      <c r="F9" s="136" t="s">
        <v>1463</v>
      </c>
      <c r="G9" s="121">
        <v>50</v>
      </c>
      <c r="H9" s="246"/>
      <c r="I9" s="135">
        <f t="shared" si="0"/>
        <v>0</v>
      </c>
      <c r="J9" s="138"/>
    </row>
    <row r="10" spans="1:10" s="139" customFormat="1" ht="34.5">
      <c r="A10" s="134"/>
      <c r="B10" s="136">
        <v>6</v>
      </c>
      <c r="C10" s="136">
        <v>1000196</v>
      </c>
      <c r="D10" s="137" t="s">
        <v>1489</v>
      </c>
      <c r="E10" s="137" t="s">
        <v>1490</v>
      </c>
      <c r="F10" s="136" t="s">
        <v>1488</v>
      </c>
      <c r="G10" s="121">
        <v>100</v>
      </c>
      <c r="H10" s="246"/>
      <c r="I10" s="135">
        <f>H10*G10</f>
        <v>0</v>
      </c>
      <c r="J10" s="138"/>
    </row>
    <row r="11" spans="1:10" s="139" customFormat="1" ht="34.5">
      <c r="A11" s="133"/>
      <c r="B11" s="136">
        <v>7</v>
      </c>
      <c r="C11" s="136">
        <v>1000197</v>
      </c>
      <c r="D11" s="137" t="s">
        <v>1473</v>
      </c>
      <c r="E11" s="137" t="s">
        <v>1474</v>
      </c>
      <c r="F11" s="136" t="s">
        <v>1463</v>
      </c>
      <c r="G11" s="121">
        <v>270</v>
      </c>
      <c r="H11" s="246"/>
      <c r="I11" s="135">
        <f t="shared" si="0"/>
        <v>0</v>
      </c>
      <c r="J11" s="138"/>
    </row>
    <row r="12" spans="1:10" s="139" customFormat="1" ht="34.5">
      <c r="A12" s="133"/>
      <c r="B12" s="136">
        <v>8</v>
      </c>
      <c r="C12" s="136">
        <v>1000199</v>
      </c>
      <c r="D12" s="137" t="s">
        <v>1476</v>
      </c>
      <c r="E12" s="137" t="s">
        <v>1475</v>
      </c>
      <c r="F12" s="136" t="s">
        <v>1463</v>
      </c>
      <c r="G12" s="121">
        <v>63</v>
      </c>
      <c r="H12" s="246"/>
      <c r="I12" s="135">
        <f t="shared" si="0"/>
        <v>0</v>
      </c>
      <c r="J12" s="138"/>
    </row>
    <row r="13" spans="1:10" s="139" customFormat="1" ht="34.5">
      <c r="A13" s="133"/>
      <c r="B13" s="136">
        <v>9</v>
      </c>
      <c r="C13" s="136">
        <v>1000216</v>
      </c>
      <c r="D13" s="137" t="s">
        <v>1477</v>
      </c>
      <c r="E13" s="137" t="s">
        <v>1478</v>
      </c>
      <c r="F13" s="136" t="s">
        <v>1463</v>
      </c>
      <c r="G13" s="121">
        <v>63</v>
      </c>
      <c r="H13" s="246"/>
      <c r="I13" s="135">
        <f t="shared" si="0"/>
        <v>0</v>
      </c>
      <c r="J13" s="138"/>
    </row>
    <row r="14" spans="1:10" s="139" customFormat="1" ht="69">
      <c r="A14" s="134"/>
      <c r="B14" s="136">
        <v>10</v>
      </c>
      <c r="C14" s="136">
        <v>1000246</v>
      </c>
      <c r="D14" s="137" t="s">
        <v>1492</v>
      </c>
      <c r="E14" s="137" t="s">
        <v>1491</v>
      </c>
      <c r="F14" s="136" t="s">
        <v>1487</v>
      </c>
      <c r="G14" s="121">
        <v>9.62</v>
      </c>
      <c r="H14" s="246"/>
      <c r="I14" s="135">
        <f aca="true" t="shared" si="1" ref="I14:I19">H14*G14</f>
        <v>0</v>
      </c>
      <c r="J14" s="138"/>
    </row>
    <row r="15" spans="1:10" s="139" customFormat="1" ht="51.75">
      <c r="A15" s="134"/>
      <c r="B15" s="136">
        <v>11</v>
      </c>
      <c r="C15" s="136">
        <v>1000251</v>
      </c>
      <c r="D15" s="137" t="s">
        <v>1493</v>
      </c>
      <c r="E15" s="137" t="s">
        <v>1480</v>
      </c>
      <c r="F15" s="136" t="s">
        <v>1487</v>
      </c>
      <c r="G15" s="121">
        <v>9.62</v>
      </c>
      <c r="H15" s="246"/>
      <c r="I15" s="135">
        <f t="shared" si="1"/>
        <v>0</v>
      </c>
      <c r="J15" s="138"/>
    </row>
    <row r="16" spans="1:10" s="139" customFormat="1" ht="34.5">
      <c r="A16" s="134"/>
      <c r="B16" s="136">
        <v>12</v>
      </c>
      <c r="C16" s="136">
        <v>1000255</v>
      </c>
      <c r="D16" s="137" t="s">
        <v>1494</v>
      </c>
      <c r="E16" s="137" t="s">
        <v>1495</v>
      </c>
      <c r="F16" s="136" t="s">
        <v>1488</v>
      </c>
      <c r="G16" s="121">
        <v>33</v>
      </c>
      <c r="H16" s="246"/>
      <c r="I16" s="135">
        <f t="shared" si="1"/>
        <v>0</v>
      </c>
      <c r="J16" s="138"/>
    </row>
    <row r="17" spans="1:10" s="139" customFormat="1" ht="17.25">
      <c r="A17" s="134"/>
      <c r="B17" s="136">
        <v>13</v>
      </c>
      <c r="C17" s="136">
        <v>1000256</v>
      </c>
      <c r="D17" s="137" t="s">
        <v>1496</v>
      </c>
      <c r="E17" s="137" t="s">
        <v>1497</v>
      </c>
      <c r="F17" s="136" t="s">
        <v>1488</v>
      </c>
      <c r="G17" s="121">
        <v>15</v>
      </c>
      <c r="H17" s="246"/>
      <c r="I17" s="135">
        <f t="shared" si="1"/>
        <v>0</v>
      </c>
      <c r="J17" s="138"/>
    </row>
    <row r="18" spans="1:10" s="139" customFormat="1" ht="51.75">
      <c r="A18" s="134"/>
      <c r="B18" s="136">
        <v>14</v>
      </c>
      <c r="C18" s="136">
        <v>1000269</v>
      </c>
      <c r="D18" s="137" t="s">
        <v>1498</v>
      </c>
      <c r="E18" s="137" t="s">
        <v>1499</v>
      </c>
      <c r="F18" s="136" t="s">
        <v>1463</v>
      </c>
      <c r="G18" s="121">
        <v>45</v>
      </c>
      <c r="H18" s="246"/>
      <c r="I18" s="135">
        <f t="shared" si="1"/>
        <v>0</v>
      </c>
      <c r="J18" s="138"/>
    </row>
    <row r="19" spans="1:10" s="139" customFormat="1" ht="34.5">
      <c r="A19" s="134"/>
      <c r="B19" s="136">
        <v>15</v>
      </c>
      <c r="C19" s="136">
        <v>1000270</v>
      </c>
      <c r="D19" s="137" t="s">
        <v>1500</v>
      </c>
      <c r="E19" s="137" t="s">
        <v>1501</v>
      </c>
      <c r="F19" s="136" t="s">
        <v>1463</v>
      </c>
      <c r="G19" s="121">
        <v>5</v>
      </c>
      <c r="H19" s="246"/>
      <c r="I19" s="135">
        <f t="shared" si="1"/>
        <v>0</v>
      </c>
      <c r="J19" s="138"/>
    </row>
    <row r="20" spans="1:10" s="139" customFormat="1" ht="34.5">
      <c r="A20" s="133"/>
      <c r="B20" s="136">
        <v>16</v>
      </c>
      <c r="C20" s="136">
        <v>1000281</v>
      </c>
      <c r="D20" s="137" t="s">
        <v>1481</v>
      </c>
      <c r="E20" s="137" t="s">
        <v>1482</v>
      </c>
      <c r="F20" s="136" t="s">
        <v>1483</v>
      </c>
      <c r="G20" s="121">
        <v>79696.69300000001</v>
      </c>
      <c r="H20" s="246"/>
      <c r="I20" s="135">
        <f t="shared" si="0"/>
        <v>0</v>
      </c>
      <c r="J20" s="138"/>
    </row>
    <row r="21" spans="1:10" s="139" customFormat="1" ht="51.75">
      <c r="A21" s="133"/>
      <c r="B21" s="136">
        <v>17</v>
      </c>
      <c r="C21" s="136">
        <v>100282</v>
      </c>
      <c r="D21" s="137" t="s">
        <v>1484</v>
      </c>
      <c r="E21" s="137" t="s">
        <v>1485</v>
      </c>
      <c r="F21" s="136" t="s">
        <v>1479</v>
      </c>
      <c r="G21" s="121">
        <v>100</v>
      </c>
      <c r="H21" s="246"/>
      <c r="I21" s="135">
        <f t="shared" si="0"/>
        <v>0</v>
      </c>
      <c r="J21" s="138"/>
    </row>
    <row r="22" spans="1:10" s="139" customFormat="1" ht="86.25">
      <c r="A22" s="134"/>
      <c r="B22" s="136">
        <v>18</v>
      </c>
      <c r="C22" s="136">
        <v>1000284</v>
      </c>
      <c r="D22" s="137" t="s">
        <v>1502</v>
      </c>
      <c r="E22" s="137" t="s">
        <v>1486</v>
      </c>
      <c r="F22" s="136" t="s">
        <v>1503</v>
      </c>
      <c r="G22" s="121">
        <v>30</v>
      </c>
      <c r="H22" s="246"/>
      <c r="I22" s="135">
        <f>H22*G22</f>
        <v>0</v>
      </c>
      <c r="J22" s="138"/>
    </row>
    <row r="23" spans="1:10" s="139" customFormat="1" ht="86.25">
      <c r="A23" s="134"/>
      <c r="B23" s="136">
        <v>19</v>
      </c>
      <c r="C23" s="136" t="s">
        <v>1505</v>
      </c>
      <c r="D23" s="137" t="s">
        <v>1506</v>
      </c>
      <c r="E23" s="137" t="s">
        <v>1507</v>
      </c>
      <c r="F23" s="136" t="s">
        <v>1504</v>
      </c>
      <c r="G23" s="121">
        <v>100</v>
      </c>
      <c r="H23" s="246"/>
      <c r="I23" s="135">
        <f>H23*G23</f>
        <v>0</v>
      </c>
      <c r="J23" s="138"/>
    </row>
    <row r="24" spans="1:9" ht="34.5" customHeight="1">
      <c r="A24" s="247"/>
      <c r="B24" s="248"/>
      <c r="C24" s="249" t="s">
        <v>1516</v>
      </c>
      <c r="D24" s="250"/>
      <c r="E24" s="250"/>
      <c r="F24" s="250"/>
      <c r="G24" s="250"/>
      <c r="H24" s="250"/>
      <c r="I24" s="251">
        <f>SUM(I5:I23)</f>
        <v>0</v>
      </c>
    </row>
    <row r="25" spans="1:9" ht="34.5" customHeight="1">
      <c r="A25" s="252" t="s">
        <v>1509</v>
      </c>
      <c r="B25" s="252"/>
      <c r="C25" s="252"/>
      <c r="D25" s="252"/>
      <c r="E25" s="252"/>
      <c r="F25" s="252"/>
      <c r="G25" s="252"/>
      <c r="H25" s="252"/>
      <c r="I25" s="252"/>
    </row>
    <row r="26" spans="1:9" ht="34.5" customHeight="1">
      <c r="A26" s="176" t="s">
        <v>1510</v>
      </c>
      <c r="B26" s="176"/>
      <c r="C26" s="176"/>
      <c r="D26" s="176"/>
      <c r="E26" s="176"/>
      <c r="F26" s="176"/>
      <c r="G26" s="176"/>
      <c r="H26" s="146"/>
      <c r="I26" s="146"/>
    </row>
    <row r="27" spans="1:9" ht="34.5" customHeight="1">
      <c r="A27" s="176" t="s">
        <v>1515</v>
      </c>
      <c r="B27" s="176"/>
      <c r="C27" s="176"/>
      <c r="D27" s="176"/>
      <c r="E27" s="176"/>
      <c r="F27" s="176"/>
      <c r="G27" s="176"/>
      <c r="H27" s="146"/>
      <c r="I27" s="146"/>
    </row>
    <row r="28" spans="1:9" ht="34.5" customHeight="1">
      <c r="A28" s="143"/>
      <c r="B28" s="143"/>
      <c r="C28" s="142"/>
      <c r="D28" s="142"/>
      <c r="E28" s="142"/>
      <c r="F28" s="144"/>
      <c r="G28" s="142"/>
      <c r="H28" s="142"/>
      <c r="I28" s="142"/>
    </row>
    <row r="29" spans="1:9" ht="34.5" customHeight="1">
      <c r="A29" s="177" t="s">
        <v>1511</v>
      </c>
      <c r="B29" s="177"/>
      <c r="C29" s="177"/>
      <c r="D29" s="177"/>
      <c r="E29" s="177"/>
      <c r="F29" s="177"/>
      <c r="G29" s="177"/>
      <c r="H29" s="177"/>
      <c r="I29" s="177"/>
    </row>
    <row r="30" spans="1:9" s="126" customFormat="1" ht="15.75">
      <c r="A30" s="177" t="s">
        <v>1512</v>
      </c>
      <c r="B30" s="177"/>
      <c r="C30" s="177"/>
      <c r="D30" s="177"/>
      <c r="E30" s="177"/>
      <c r="F30" s="177"/>
      <c r="G30" s="177"/>
      <c r="H30" s="177"/>
      <c r="I30" s="177"/>
    </row>
    <row r="31" spans="1:9" s="122" customFormat="1" ht="15.75">
      <c r="A31" s="177" t="s">
        <v>1513</v>
      </c>
      <c r="B31" s="177"/>
      <c r="C31" s="177"/>
      <c r="D31" s="177"/>
      <c r="E31" s="177"/>
      <c r="F31" s="177"/>
      <c r="G31" s="177"/>
      <c r="H31" s="177"/>
      <c r="I31" s="177"/>
    </row>
    <row r="32" spans="1:9" s="122" customFormat="1" ht="15.75">
      <c r="A32" s="145"/>
      <c r="B32" s="145"/>
      <c r="C32" s="142"/>
      <c r="D32" s="142"/>
      <c r="E32" s="142"/>
      <c r="F32" s="144"/>
      <c r="G32" s="142"/>
      <c r="H32" s="142"/>
      <c r="I32" s="142"/>
    </row>
    <row r="33" spans="1:9" s="122" customFormat="1" ht="15.75">
      <c r="A33" s="177" t="s">
        <v>1514</v>
      </c>
      <c r="B33" s="177"/>
      <c r="C33" s="177"/>
      <c r="D33" s="177"/>
      <c r="E33" s="177"/>
      <c r="F33" s="177"/>
      <c r="G33" s="177"/>
      <c r="H33" s="177"/>
      <c r="I33" s="177"/>
    </row>
    <row r="34" spans="1:9" s="122" customFormat="1" ht="15.75">
      <c r="A34" s="147"/>
      <c r="B34" s="147"/>
      <c r="C34" s="147"/>
      <c r="D34" s="147"/>
      <c r="E34" s="147"/>
      <c r="F34" s="147"/>
      <c r="G34" s="147"/>
      <c r="H34" s="147"/>
      <c r="I34" s="147"/>
    </row>
    <row r="35" spans="1:9" s="122" customFormat="1" ht="15.75">
      <c r="A35" s="147"/>
      <c r="B35" s="147"/>
      <c r="C35" s="147"/>
      <c r="D35" s="147"/>
      <c r="E35" s="147"/>
      <c r="F35" s="147"/>
      <c r="G35" s="147"/>
      <c r="H35" s="147"/>
      <c r="I35" s="147"/>
    </row>
    <row r="36" spans="1:9" s="122" customFormat="1" ht="15.7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s="122" customFormat="1" ht="15.75">
      <c r="A37" s="147"/>
      <c r="B37" s="147"/>
      <c r="C37" s="147"/>
      <c r="D37" s="147"/>
      <c r="E37" s="147"/>
      <c r="F37" s="147"/>
      <c r="G37" s="147"/>
      <c r="H37" s="147"/>
      <c r="I37" s="147"/>
    </row>
    <row r="38" s="122" customFormat="1" ht="15.75">
      <c r="A38" s="147"/>
    </row>
    <row r="39" s="122" customFormat="1" ht="15.75">
      <c r="A39" s="147"/>
    </row>
    <row r="40" s="122" customFormat="1" ht="15.75">
      <c r="A40" s="147"/>
    </row>
    <row r="41" s="122" customFormat="1" ht="15.75">
      <c r="A41" s="147"/>
    </row>
    <row r="42" s="122" customFormat="1" ht="15.75">
      <c r="A42" s="147"/>
    </row>
    <row r="43" s="122" customFormat="1" ht="15.75">
      <c r="A43" s="147"/>
    </row>
    <row r="44" s="122" customFormat="1" ht="15.75">
      <c r="A44" s="147"/>
    </row>
    <row r="45" s="122" customFormat="1" ht="15.75">
      <c r="A45" s="147"/>
    </row>
    <row r="46" s="122" customFormat="1" ht="15.75"/>
    <row r="47" s="122" customFormat="1" ht="15.75"/>
    <row r="48" s="122" customFormat="1" ht="15.75"/>
    <row r="49" s="122" customFormat="1" ht="15.75"/>
    <row r="50" s="122" customFormat="1" ht="15.75"/>
    <row r="51" s="122" customFormat="1" ht="15.75"/>
    <row r="52" s="122" customFormat="1" ht="15.75"/>
    <row r="53" s="122" customFormat="1" ht="15.75"/>
    <row r="54" s="122" customFormat="1" ht="15.75"/>
  </sheetData>
  <sheetProtection password="DE21" sheet="1" selectLockedCells="1"/>
  <mergeCells count="9">
    <mergeCell ref="A30:I30"/>
    <mergeCell ref="A31:I31"/>
    <mergeCell ref="A33:I33"/>
    <mergeCell ref="A2:I2"/>
    <mergeCell ref="A1:I1"/>
    <mergeCell ref="A25:I25"/>
    <mergeCell ref="A26:G26"/>
    <mergeCell ref="A27:G27"/>
    <mergeCell ref="A29:I29"/>
  </mergeCells>
  <printOptions horizontalCentered="1"/>
  <pageMargins left="0.3937007874015748" right="0" top="0" bottom="0" header="0" footer="0"/>
  <pageSetup fitToHeight="0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1250</v>
      </c>
    </row>
    <row r="3" spans="1:2" ht="75">
      <c r="A3" s="92" t="s">
        <v>1321</v>
      </c>
      <c r="B3" s="107" t="s">
        <v>1325</v>
      </c>
    </row>
    <row r="4" spans="1:2" ht="75">
      <c r="A4" s="92" t="s">
        <v>1320</v>
      </c>
      <c r="B4" s="107" t="s">
        <v>1325</v>
      </c>
    </row>
    <row r="5" spans="1:2" ht="75">
      <c r="A5" s="92" t="s">
        <v>1428</v>
      </c>
      <c r="B5" s="107" t="s">
        <v>1325</v>
      </c>
    </row>
    <row r="6" spans="1:2" ht="75">
      <c r="A6" s="92" t="s">
        <v>1430</v>
      </c>
      <c r="B6" s="107" t="s">
        <v>1325</v>
      </c>
    </row>
    <row r="7" spans="1:2" ht="75">
      <c r="A7" s="92" t="s">
        <v>1454</v>
      </c>
      <c r="B7" s="107" t="s">
        <v>1325</v>
      </c>
    </row>
    <row r="8" spans="1:2" ht="75">
      <c r="A8" s="92" t="s">
        <v>1429</v>
      </c>
      <c r="B8" s="107" t="s">
        <v>1325</v>
      </c>
    </row>
    <row r="9" spans="1:2" ht="75">
      <c r="A9" s="92" t="s">
        <v>1431</v>
      </c>
      <c r="B9" s="107" t="s">
        <v>1325</v>
      </c>
    </row>
    <row r="10" spans="1:2" ht="75">
      <c r="A10" s="92" t="s">
        <v>1439</v>
      </c>
      <c r="B10" s="107" t="s">
        <v>1325</v>
      </c>
    </row>
    <row r="11" spans="1:2" ht="75">
      <c r="A11" s="92" t="s">
        <v>1440</v>
      </c>
      <c r="B11" s="107" t="s">
        <v>1325</v>
      </c>
    </row>
    <row r="12" spans="1:2" ht="75">
      <c r="A12" s="92" t="s">
        <v>1443</v>
      </c>
      <c r="B12" s="107" t="s">
        <v>1325</v>
      </c>
    </row>
    <row r="13" spans="1:2" ht="75">
      <c r="A13" s="92" t="s">
        <v>1444</v>
      </c>
      <c r="B13" s="107" t="s">
        <v>1325</v>
      </c>
    </row>
    <row r="14" spans="1:2" ht="75">
      <c r="A14" s="92" t="s">
        <v>1322</v>
      </c>
      <c r="B14" s="107" t="s">
        <v>1325</v>
      </c>
    </row>
    <row r="15" spans="1:2" ht="75">
      <c r="A15" s="92" t="s">
        <v>1447</v>
      </c>
      <c r="B15" s="107" t="s">
        <v>1325</v>
      </c>
    </row>
    <row r="16" spans="1:2" ht="105">
      <c r="A16" s="92" t="s">
        <v>1434</v>
      </c>
      <c r="B16" s="92" t="s">
        <v>1280</v>
      </c>
    </row>
    <row r="17" spans="1:2" ht="105">
      <c r="A17" s="92" t="s">
        <v>1435</v>
      </c>
      <c r="B17" s="92" t="s">
        <v>1279</v>
      </c>
    </row>
    <row r="18" spans="1:2" ht="105">
      <c r="A18" s="92" t="s">
        <v>1436</v>
      </c>
      <c r="B18" s="92" t="s">
        <v>1279</v>
      </c>
    </row>
    <row r="19" spans="1:2" ht="75">
      <c r="A19" s="92" t="s">
        <v>1441</v>
      </c>
      <c r="B19" s="107" t="s">
        <v>1325</v>
      </c>
    </row>
    <row r="20" spans="1:2" ht="75">
      <c r="A20" s="92" t="s">
        <v>1442</v>
      </c>
      <c r="B20" s="107" t="s">
        <v>1325</v>
      </c>
    </row>
    <row r="21" spans="1:2" ht="165">
      <c r="A21" s="92" t="s">
        <v>1437</v>
      </c>
      <c r="B21" s="92" t="s">
        <v>1281</v>
      </c>
    </row>
    <row r="22" spans="1:2" ht="75">
      <c r="A22" s="92" t="s">
        <v>1433</v>
      </c>
      <c r="B22" s="92" t="s">
        <v>1264</v>
      </c>
    </row>
    <row r="23" spans="1:2" ht="45">
      <c r="A23" s="92" t="s">
        <v>1451</v>
      </c>
      <c r="B23" s="92" t="s">
        <v>1265</v>
      </c>
    </row>
    <row r="24" spans="1:2" ht="60">
      <c r="A24" s="92" t="s">
        <v>1449</v>
      </c>
      <c r="B24" s="92" t="s">
        <v>1266</v>
      </c>
    </row>
    <row r="25" spans="1:2" ht="45">
      <c r="A25" s="92" t="s">
        <v>1450</v>
      </c>
      <c r="B25" s="92" t="s">
        <v>1267</v>
      </c>
    </row>
    <row r="26" spans="1:2" ht="30">
      <c r="A26" s="92" t="s">
        <v>1272</v>
      </c>
      <c r="B26" s="92" t="s">
        <v>1268</v>
      </c>
    </row>
    <row r="27" spans="1:2" ht="90">
      <c r="A27" s="92" t="s">
        <v>1452</v>
      </c>
      <c r="B27" s="92" t="s">
        <v>1269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66" t="s">
        <v>1338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AA2" s="51" t="s">
        <v>1339</v>
      </c>
    </row>
    <row r="3" spans="2:27" ht="15.7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1"/>
      <c r="O3" s="21"/>
      <c r="P3" s="21"/>
      <c r="AA3" s="51" t="s">
        <v>1260</v>
      </c>
    </row>
    <row r="4" spans="2:27" ht="15.75">
      <c r="B4" s="22" t="s">
        <v>1337</v>
      </c>
      <c r="D4" s="197"/>
      <c r="E4" s="198"/>
      <c r="F4" s="198"/>
      <c r="G4" s="198"/>
      <c r="H4" s="199"/>
      <c r="I4" s="63"/>
      <c r="J4" s="63"/>
      <c r="K4" s="22"/>
      <c r="L4" s="22"/>
      <c r="M4" s="28"/>
      <c r="N4" s="64"/>
      <c r="O4" s="64"/>
      <c r="P4" s="64"/>
      <c r="AA4" s="51" t="s">
        <v>1284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1285</v>
      </c>
    </row>
    <row r="6" spans="2:27" ht="15.75">
      <c r="B6" s="27" t="s">
        <v>1340</v>
      </c>
      <c r="AA6" s="51" t="s">
        <v>1286</v>
      </c>
    </row>
    <row r="7" spans="2:27" ht="15.75" customHeight="1"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  <c r="AA7" s="51" t="s">
        <v>1287</v>
      </c>
    </row>
    <row r="8" spans="2:27" ht="15.7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5"/>
      <c r="AA8" s="51" t="s">
        <v>1288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1289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1343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1358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1344</v>
      </c>
      <c r="C13" s="178" t="s">
        <v>1261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80"/>
    </row>
    <row r="14" spans="2:16" ht="15" customHeight="1">
      <c r="B14" s="65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</row>
    <row r="15" spans="2:16" ht="15.75" customHeight="1">
      <c r="B15" s="65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1346</v>
      </c>
      <c r="C17" s="178" t="s">
        <v>1347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/>
    </row>
    <row r="18" spans="2:16" ht="15.75" customHeight="1">
      <c r="B18" s="65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3"/>
    </row>
    <row r="19" spans="2:16" ht="15.75" customHeight="1">
      <c r="B19" s="65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6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1348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</row>
    <row r="22" spans="2:16" ht="15.75" customHeight="1">
      <c r="B22" s="65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</row>
    <row r="23" spans="2:16" ht="16.5" customHeight="1">
      <c r="B23" s="65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1291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1290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1349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87" t="s">
        <v>1248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9"/>
    </row>
    <row r="31" spans="2:16" ht="15.75"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</row>
    <row r="32" spans="2:16" ht="15.75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2"/>
    </row>
    <row r="33" spans="2:16" ht="15.75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2"/>
    </row>
    <row r="34" spans="2:16" ht="15.75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</row>
    <row r="35" spans="2:16" ht="15.75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</row>
    <row r="36" spans="2:16" ht="15.75"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</row>
    <row r="37" spans="2:16" ht="15.75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2"/>
    </row>
    <row r="38" spans="2:16" ht="15.75"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</row>
    <row r="39" spans="2:16" ht="15.75"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</row>
    <row r="40" spans="2:16" ht="15.75"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</row>
    <row r="41" spans="2:16" ht="15.75"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</row>
    <row r="42" spans="2:16" ht="15.75"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</row>
    <row r="43" spans="2:16" ht="15.75"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</row>
    <row r="44" spans="2:16" ht="15.75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2"/>
    </row>
    <row r="45" spans="2:16" ht="15.75"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2"/>
    </row>
    <row r="46" spans="2:16" ht="15.7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2"/>
    </row>
    <row r="47" spans="2:16" ht="15.75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2"/>
    </row>
    <row r="48" spans="2:16" ht="15.75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/>
    </row>
    <row r="49" spans="2:16" ht="15" customHeight="1"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2"/>
    </row>
    <row r="50" spans="2:16" ht="15" customHeight="1"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2"/>
    </row>
    <row r="51" spans="2:16" ht="15" customHeight="1"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2"/>
    </row>
    <row r="52" spans="2:16" ht="15" customHeigh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2"/>
    </row>
    <row r="53" spans="2:16" ht="12.75" customHeight="1"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2"/>
    </row>
    <row r="54" spans="2:16" ht="13.5" customHeight="1"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2"/>
    </row>
    <row r="55" spans="2:16" ht="15.75"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</row>
    <row r="56" spans="2:16" ht="15.75">
      <c r="B56" s="19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5"/>
    </row>
    <row r="57" spans="2:16" ht="15.75">
      <c r="B57" s="29"/>
      <c r="C57" s="29"/>
      <c r="D57" s="64"/>
      <c r="E57" s="206"/>
      <c r="F57" s="206"/>
      <c r="G57" s="64"/>
      <c r="H57" s="64"/>
      <c r="I57" s="64"/>
      <c r="J57" s="206"/>
      <c r="K57" s="206"/>
      <c r="L57" s="71"/>
      <c r="M57" s="64"/>
      <c r="N57" s="64"/>
      <c r="O57" s="72"/>
      <c r="P57" s="40"/>
    </row>
    <row r="58" spans="2:16" ht="15" customHeight="1">
      <c r="B58" s="73"/>
      <c r="C58" s="213" t="s">
        <v>1350</v>
      </c>
      <c r="D58" s="214"/>
      <c r="E58" s="214"/>
      <c r="F58" s="214"/>
      <c r="G58" s="214"/>
      <c r="H58" s="215"/>
      <c r="I58" s="216" t="s">
        <v>1351</v>
      </c>
      <c r="J58" s="217"/>
      <c r="K58" s="217"/>
      <c r="L58" s="217"/>
      <c r="M58" s="217"/>
      <c r="N58" s="217"/>
      <c r="O58" s="217"/>
      <c r="P58" s="218"/>
    </row>
    <row r="59" spans="2:16" ht="15" customHeight="1">
      <c r="B59" s="74" t="s">
        <v>1333</v>
      </c>
      <c r="C59" s="210"/>
      <c r="D59" s="211"/>
      <c r="E59" s="211"/>
      <c r="F59" s="211"/>
      <c r="G59" s="211"/>
      <c r="H59" s="212"/>
      <c r="I59" s="156"/>
      <c r="J59" s="157"/>
      <c r="K59" s="157"/>
      <c r="L59" s="157"/>
      <c r="M59" s="157"/>
      <c r="N59" s="157"/>
      <c r="O59" s="157"/>
      <c r="P59" s="158"/>
    </row>
    <row r="60" spans="2:16" ht="15" customHeight="1">
      <c r="B60" s="74" t="s">
        <v>1331</v>
      </c>
      <c r="C60" s="207"/>
      <c r="D60" s="208"/>
      <c r="E60" s="208"/>
      <c r="F60" s="208"/>
      <c r="G60" s="208"/>
      <c r="H60" s="209"/>
      <c r="I60" s="210"/>
      <c r="J60" s="157"/>
      <c r="K60" s="157"/>
      <c r="L60" s="157"/>
      <c r="M60" s="157"/>
      <c r="N60" s="157"/>
      <c r="O60" s="157"/>
      <c r="P60" s="158"/>
    </row>
    <row r="61" spans="2:16" ht="15" customHeight="1">
      <c r="B61" s="74" t="s">
        <v>1332</v>
      </c>
      <c r="C61" s="207"/>
      <c r="D61" s="208"/>
      <c r="E61" s="208"/>
      <c r="F61" s="208"/>
      <c r="G61" s="208"/>
      <c r="H61" s="209"/>
      <c r="I61" s="156"/>
      <c r="J61" s="157"/>
      <c r="K61" s="157"/>
      <c r="L61" s="157"/>
      <c r="M61" s="157"/>
      <c r="N61" s="157"/>
      <c r="O61" s="157"/>
      <c r="P61" s="158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E57:F57"/>
    <mergeCell ref="J57:K57"/>
    <mergeCell ref="C60:H60"/>
    <mergeCell ref="I60:P60"/>
    <mergeCell ref="C61:H61"/>
    <mergeCell ref="I61:P61"/>
    <mergeCell ref="C59:H59"/>
    <mergeCell ref="I59:P59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202</v>
      </c>
    </row>
    <row r="2" ht="12.75">
      <c r="A2" s="8"/>
    </row>
    <row r="3" ht="12.75">
      <c r="A3" s="8"/>
    </row>
    <row r="4" ht="12.75">
      <c r="A4" s="8" t="s">
        <v>203</v>
      </c>
    </row>
    <row r="5" ht="13.5" thickBot="1">
      <c r="A5" s="8"/>
    </row>
    <row r="6" spans="1:9" ht="14.25" thickBot="1" thickTop="1">
      <c r="A6" s="9" t="s">
        <v>204</v>
      </c>
      <c r="B6" s="10" t="s">
        <v>205</v>
      </c>
      <c r="C6" s="10" t="s">
        <v>206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1" t="s">
        <v>212</v>
      </c>
    </row>
    <row r="7" spans="1:9" ht="13.5" thickTop="1">
      <c r="A7" s="12" t="s">
        <v>213</v>
      </c>
      <c r="B7" s="12" t="s">
        <v>214</v>
      </c>
      <c r="C7" s="12" t="s">
        <v>214</v>
      </c>
      <c r="D7" s="12" t="s">
        <v>215</v>
      </c>
      <c r="E7" s="12" t="s">
        <v>216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217</v>
      </c>
      <c r="B8" s="12" t="s">
        <v>218</v>
      </c>
      <c r="C8" s="12" t="s">
        <v>218</v>
      </c>
      <c r="D8" s="12" t="s">
        <v>218</v>
      </c>
      <c r="E8" s="12" t="s">
        <v>218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214</v>
      </c>
      <c r="B9" s="12" t="s">
        <v>214</v>
      </c>
      <c r="C9" s="12" t="s">
        <v>214</v>
      </c>
      <c r="D9" s="12" t="s">
        <v>214</v>
      </c>
      <c r="E9" s="12" t="s">
        <v>214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200</v>
      </c>
    </row>
    <row r="12" ht="12.75">
      <c r="A12" s="8" t="s">
        <v>219</v>
      </c>
    </row>
    <row r="13" ht="13.5" thickBot="1">
      <c r="A13" s="8"/>
    </row>
    <row r="14" spans="1:9" ht="14.25" thickBot="1" thickTop="1">
      <c r="A14" s="9" t="s">
        <v>204</v>
      </c>
      <c r="B14" s="10" t="s">
        <v>205</v>
      </c>
      <c r="C14" s="10" t="s">
        <v>206</v>
      </c>
      <c r="D14" s="10" t="s">
        <v>207</v>
      </c>
      <c r="E14" s="10" t="s">
        <v>208</v>
      </c>
      <c r="F14" s="10" t="s">
        <v>209</v>
      </c>
      <c r="G14" s="10" t="s">
        <v>210</v>
      </c>
      <c r="H14" s="10" t="s">
        <v>211</v>
      </c>
      <c r="I14" s="11" t="s">
        <v>212</v>
      </c>
    </row>
    <row r="15" spans="1:9" ht="13.5" thickTop="1">
      <c r="A15" s="12" t="s">
        <v>213</v>
      </c>
      <c r="B15" s="12" t="s">
        <v>214</v>
      </c>
      <c r="C15" s="12" t="s">
        <v>214</v>
      </c>
      <c r="D15" s="12" t="s">
        <v>215</v>
      </c>
      <c r="E15" s="12" t="s">
        <v>216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217</v>
      </c>
      <c r="B16" s="12" t="s">
        <v>218</v>
      </c>
      <c r="C16" s="12" t="s">
        <v>218</v>
      </c>
      <c r="D16" s="12" t="s">
        <v>218</v>
      </c>
      <c r="E16" s="12" t="s">
        <v>218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214</v>
      </c>
      <c r="B17" s="12" t="s">
        <v>214</v>
      </c>
      <c r="C17" s="12" t="s">
        <v>214</v>
      </c>
      <c r="D17" s="12" t="s">
        <v>214</v>
      </c>
      <c r="E17" s="12" t="s">
        <v>214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200</v>
      </c>
    </row>
    <row r="21" spans="5:9" ht="12.75">
      <c r="E21" t="s">
        <v>220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222</v>
      </c>
    </row>
    <row r="2" ht="12.75">
      <c r="A2" s="13" t="s">
        <v>223</v>
      </c>
    </row>
    <row r="3" ht="13.5" thickBot="1"/>
    <row r="4" spans="1:18" ht="14.25" thickBot="1" thickTop="1">
      <c r="A4" s="9" t="s">
        <v>224</v>
      </c>
      <c r="B4" s="10" t="s">
        <v>204</v>
      </c>
      <c r="C4" s="10" t="s">
        <v>225</v>
      </c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10" t="s">
        <v>232</v>
      </c>
      <c r="K4" s="10" t="s">
        <v>204</v>
      </c>
      <c r="L4" s="10" t="s">
        <v>233</v>
      </c>
      <c r="M4" s="10" t="s">
        <v>234</v>
      </c>
      <c r="N4" s="10" t="s">
        <v>235</v>
      </c>
      <c r="O4" s="10" t="s">
        <v>236</v>
      </c>
      <c r="P4" s="10" t="s">
        <v>237</v>
      </c>
      <c r="Q4" s="10" t="s">
        <v>238</v>
      </c>
      <c r="R4" s="11" t="s">
        <v>239</v>
      </c>
    </row>
    <row r="5" spans="1:18" ht="13.5" thickTop="1">
      <c r="A5" s="12" t="s">
        <v>240</v>
      </c>
      <c r="B5" s="12" t="s">
        <v>213</v>
      </c>
      <c r="C5" s="12" t="s">
        <v>241</v>
      </c>
      <c r="D5" s="12" t="s">
        <v>242</v>
      </c>
      <c r="E5" s="12" t="s">
        <v>215</v>
      </c>
      <c r="F5" s="12" t="s">
        <v>216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213</v>
      </c>
      <c r="L5" s="12" t="s">
        <v>247</v>
      </c>
      <c r="M5" s="12" t="s">
        <v>248</v>
      </c>
      <c r="N5" s="16">
        <v>1</v>
      </c>
      <c r="O5" s="16">
        <v>6</v>
      </c>
      <c r="P5" s="16">
        <v>0</v>
      </c>
      <c r="Q5" s="12" t="s">
        <v>215</v>
      </c>
      <c r="R5" s="12" t="s">
        <v>216</v>
      </c>
    </row>
    <row r="6" spans="1:18" ht="12.75">
      <c r="A6" s="12" t="s">
        <v>240</v>
      </c>
      <c r="B6" s="12" t="s">
        <v>213</v>
      </c>
      <c r="C6" s="12" t="s">
        <v>241</v>
      </c>
      <c r="D6" s="12" t="s">
        <v>242</v>
      </c>
      <c r="E6" s="12" t="s">
        <v>215</v>
      </c>
      <c r="F6" s="12" t="s">
        <v>216</v>
      </c>
      <c r="G6" s="12" t="s">
        <v>243</v>
      </c>
      <c r="H6" s="12" t="s">
        <v>249</v>
      </c>
      <c r="I6" s="12" t="s">
        <v>250</v>
      </c>
      <c r="J6" s="12" t="s">
        <v>251</v>
      </c>
      <c r="K6" s="12" t="s">
        <v>213</v>
      </c>
      <c r="L6" s="12" t="s">
        <v>252</v>
      </c>
      <c r="M6" s="12" t="s">
        <v>253</v>
      </c>
      <c r="N6" s="16">
        <v>1</v>
      </c>
      <c r="O6" s="16">
        <v>6</v>
      </c>
      <c r="P6" s="16">
        <v>0</v>
      </c>
      <c r="Q6" s="12" t="s">
        <v>215</v>
      </c>
      <c r="R6" s="12" t="s">
        <v>216</v>
      </c>
    </row>
    <row r="7" spans="1:18" ht="12.75">
      <c r="A7" s="12" t="s">
        <v>240</v>
      </c>
      <c r="B7" s="12" t="s">
        <v>213</v>
      </c>
      <c r="C7" s="12" t="s">
        <v>241</v>
      </c>
      <c r="D7" s="12" t="s">
        <v>242</v>
      </c>
      <c r="E7" s="12" t="s">
        <v>215</v>
      </c>
      <c r="F7" s="12" t="s">
        <v>216</v>
      </c>
      <c r="G7" s="12" t="s">
        <v>243</v>
      </c>
      <c r="H7" s="12" t="s">
        <v>254</v>
      </c>
      <c r="I7" s="12" t="s">
        <v>255</v>
      </c>
      <c r="J7" s="12" t="s">
        <v>256</v>
      </c>
      <c r="K7" s="12" t="s">
        <v>213</v>
      </c>
      <c r="L7" s="12" t="s">
        <v>257</v>
      </c>
      <c r="M7" s="12" t="s">
        <v>258</v>
      </c>
      <c r="N7" s="16">
        <v>1</v>
      </c>
      <c r="O7" s="16">
        <v>6</v>
      </c>
      <c r="P7" s="16">
        <v>0</v>
      </c>
      <c r="Q7" s="12" t="s">
        <v>215</v>
      </c>
      <c r="R7" s="12" t="s">
        <v>216</v>
      </c>
    </row>
    <row r="8" spans="1:18" ht="12.75">
      <c r="A8" s="12" t="s">
        <v>240</v>
      </c>
      <c r="B8" s="12" t="s">
        <v>213</v>
      </c>
      <c r="C8" s="12" t="s">
        <v>241</v>
      </c>
      <c r="D8" s="12" t="s">
        <v>242</v>
      </c>
      <c r="E8" s="12" t="s">
        <v>215</v>
      </c>
      <c r="F8" s="12" t="s">
        <v>216</v>
      </c>
      <c r="G8" s="12" t="s">
        <v>243</v>
      </c>
      <c r="H8" s="12" t="s">
        <v>259</v>
      </c>
      <c r="I8" s="12" t="s">
        <v>260</v>
      </c>
      <c r="J8" s="12" t="s">
        <v>261</v>
      </c>
      <c r="K8" s="12" t="s">
        <v>213</v>
      </c>
      <c r="L8" s="12" t="s">
        <v>262</v>
      </c>
      <c r="M8" s="12" t="s">
        <v>263</v>
      </c>
      <c r="N8" s="16">
        <v>1</v>
      </c>
      <c r="O8" s="16">
        <v>6</v>
      </c>
      <c r="P8" s="16">
        <v>0</v>
      </c>
      <c r="Q8" s="12" t="s">
        <v>215</v>
      </c>
      <c r="R8" s="12" t="s">
        <v>216</v>
      </c>
    </row>
    <row r="9" spans="1:18" ht="12.75">
      <c r="A9" s="12" t="s">
        <v>240</v>
      </c>
      <c r="B9" s="12" t="s">
        <v>213</v>
      </c>
      <c r="C9" s="12" t="s">
        <v>241</v>
      </c>
      <c r="D9" s="12" t="s">
        <v>242</v>
      </c>
      <c r="E9" s="12" t="s">
        <v>215</v>
      </c>
      <c r="F9" s="12" t="s">
        <v>216</v>
      </c>
      <c r="G9" s="12" t="s">
        <v>243</v>
      </c>
      <c r="H9" s="12" t="s">
        <v>264</v>
      </c>
      <c r="I9" s="12" t="s">
        <v>265</v>
      </c>
      <c r="J9" s="12" t="s">
        <v>266</v>
      </c>
      <c r="K9" s="12" t="s">
        <v>213</v>
      </c>
      <c r="L9" s="12" t="s">
        <v>267</v>
      </c>
      <c r="M9" s="12" t="s">
        <v>268</v>
      </c>
      <c r="N9" s="16">
        <v>1</v>
      </c>
      <c r="O9" s="16">
        <v>6</v>
      </c>
      <c r="P9" s="16">
        <v>0</v>
      </c>
      <c r="Q9" s="12" t="s">
        <v>215</v>
      </c>
      <c r="R9" s="12" t="s">
        <v>216</v>
      </c>
    </row>
    <row r="10" spans="1:18" ht="12.75">
      <c r="A10" s="12" t="s">
        <v>240</v>
      </c>
      <c r="B10" s="12" t="s">
        <v>213</v>
      </c>
      <c r="C10" s="12" t="s">
        <v>241</v>
      </c>
      <c r="D10" s="12" t="s">
        <v>242</v>
      </c>
      <c r="E10" s="12" t="s">
        <v>215</v>
      </c>
      <c r="F10" s="12" t="s">
        <v>216</v>
      </c>
      <c r="G10" s="12" t="s">
        <v>269</v>
      </c>
      <c r="H10" s="12" t="s">
        <v>270</v>
      </c>
      <c r="I10" s="12" t="s">
        <v>271</v>
      </c>
      <c r="J10" s="12" t="s">
        <v>272</v>
      </c>
      <c r="K10" s="12" t="s">
        <v>213</v>
      </c>
      <c r="L10" s="12" t="s">
        <v>273</v>
      </c>
      <c r="M10" s="12" t="s">
        <v>274</v>
      </c>
      <c r="N10" s="16">
        <v>1</v>
      </c>
      <c r="O10" s="16">
        <v>6</v>
      </c>
      <c r="P10" s="16">
        <v>0</v>
      </c>
      <c r="Q10" s="12" t="s">
        <v>215</v>
      </c>
      <c r="R10" s="12" t="s">
        <v>216</v>
      </c>
    </row>
    <row r="11" spans="1:18" ht="12.75">
      <c r="A11" s="12" t="s">
        <v>240</v>
      </c>
      <c r="B11" s="12" t="s">
        <v>213</v>
      </c>
      <c r="C11" s="12" t="s">
        <v>241</v>
      </c>
      <c r="D11" s="12" t="s">
        <v>242</v>
      </c>
      <c r="E11" s="12" t="s">
        <v>215</v>
      </c>
      <c r="F11" s="12" t="s">
        <v>216</v>
      </c>
      <c r="G11" s="12" t="s">
        <v>243</v>
      </c>
      <c r="H11" s="12" t="s">
        <v>275</v>
      </c>
      <c r="I11" s="12" t="s">
        <v>276</v>
      </c>
      <c r="J11" s="12" t="s">
        <v>277</v>
      </c>
      <c r="K11" s="12" t="s">
        <v>213</v>
      </c>
      <c r="L11" s="12" t="s">
        <v>278</v>
      </c>
      <c r="M11" s="12" t="s">
        <v>279</v>
      </c>
      <c r="N11" s="16">
        <v>1</v>
      </c>
      <c r="O11" s="16">
        <v>6</v>
      </c>
      <c r="P11" s="16">
        <v>0</v>
      </c>
      <c r="Q11" s="12" t="s">
        <v>215</v>
      </c>
      <c r="R11" s="12" t="s">
        <v>216</v>
      </c>
    </row>
    <row r="12" spans="1:18" ht="12.75">
      <c r="A12" s="12" t="s">
        <v>240</v>
      </c>
      <c r="B12" s="12" t="s">
        <v>213</v>
      </c>
      <c r="C12" s="12" t="s">
        <v>241</v>
      </c>
      <c r="D12" s="12" t="s">
        <v>242</v>
      </c>
      <c r="E12" s="12" t="s">
        <v>215</v>
      </c>
      <c r="F12" s="12" t="s">
        <v>216</v>
      </c>
      <c r="G12" s="12" t="s">
        <v>243</v>
      </c>
      <c r="H12" s="12" t="s">
        <v>280</v>
      </c>
      <c r="I12" s="12" t="s">
        <v>281</v>
      </c>
      <c r="J12" s="12" t="s">
        <v>282</v>
      </c>
      <c r="K12" s="12" t="s">
        <v>213</v>
      </c>
      <c r="L12" s="12" t="s">
        <v>283</v>
      </c>
      <c r="M12" s="12" t="s">
        <v>284</v>
      </c>
      <c r="N12" s="16">
        <v>1</v>
      </c>
      <c r="O12" s="16">
        <v>6</v>
      </c>
      <c r="P12" s="16">
        <v>0</v>
      </c>
      <c r="Q12" s="12" t="s">
        <v>215</v>
      </c>
      <c r="R12" s="12" t="s">
        <v>216</v>
      </c>
    </row>
    <row r="13" spans="1:18" ht="12.75">
      <c r="A13" s="12" t="s">
        <v>240</v>
      </c>
      <c r="B13" s="12" t="s">
        <v>213</v>
      </c>
      <c r="C13" s="12" t="s">
        <v>241</v>
      </c>
      <c r="D13" s="12" t="s">
        <v>242</v>
      </c>
      <c r="E13" s="12" t="s">
        <v>215</v>
      </c>
      <c r="F13" s="12" t="s">
        <v>216</v>
      </c>
      <c r="G13" s="12" t="s">
        <v>243</v>
      </c>
      <c r="H13" s="12" t="s">
        <v>285</v>
      </c>
      <c r="I13" s="12" t="s">
        <v>286</v>
      </c>
      <c r="J13" s="12" t="s">
        <v>287</v>
      </c>
      <c r="K13" s="12" t="s">
        <v>213</v>
      </c>
      <c r="L13" s="12" t="s">
        <v>288</v>
      </c>
      <c r="M13" s="12" t="s">
        <v>289</v>
      </c>
      <c r="N13" s="16">
        <v>1</v>
      </c>
      <c r="O13" s="16">
        <v>6</v>
      </c>
      <c r="P13" s="16">
        <v>0</v>
      </c>
      <c r="Q13" s="12" t="s">
        <v>215</v>
      </c>
      <c r="R13" s="12" t="s">
        <v>216</v>
      </c>
    </row>
    <row r="14" spans="1:18" ht="12.75">
      <c r="A14" s="12" t="s">
        <v>240</v>
      </c>
      <c r="B14" s="12" t="s">
        <v>213</v>
      </c>
      <c r="C14" s="12" t="s">
        <v>241</v>
      </c>
      <c r="D14" s="12" t="s">
        <v>242</v>
      </c>
      <c r="E14" s="12" t="s">
        <v>215</v>
      </c>
      <c r="F14" s="12" t="s">
        <v>216</v>
      </c>
      <c r="G14" s="12" t="s">
        <v>243</v>
      </c>
      <c r="H14" s="12" t="s">
        <v>290</v>
      </c>
      <c r="I14" s="12" t="s">
        <v>291</v>
      </c>
      <c r="J14" s="12" t="s">
        <v>292</v>
      </c>
      <c r="K14" s="12" t="s">
        <v>213</v>
      </c>
      <c r="L14" s="12" t="s">
        <v>293</v>
      </c>
      <c r="M14" s="12" t="s">
        <v>294</v>
      </c>
      <c r="N14" s="16">
        <v>1</v>
      </c>
      <c r="O14" s="16">
        <v>6</v>
      </c>
      <c r="P14" s="16">
        <v>0</v>
      </c>
      <c r="Q14" s="12" t="s">
        <v>215</v>
      </c>
      <c r="R14" s="12" t="s">
        <v>216</v>
      </c>
    </row>
    <row r="15" spans="1:18" ht="12.75">
      <c r="A15" s="12" t="s">
        <v>240</v>
      </c>
      <c r="B15" s="12" t="s">
        <v>213</v>
      </c>
      <c r="C15" s="12" t="s">
        <v>241</v>
      </c>
      <c r="D15" s="12" t="s">
        <v>242</v>
      </c>
      <c r="E15" s="12" t="s">
        <v>215</v>
      </c>
      <c r="F15" s="12" t="s">
        <v>216</v>
      </c>
      <c r="G15" s="12" t="s">
        <v>243</v>
      </c>
      <c r="H15" s="12" t="s">
        <v>295</v>
      </c>
      <c r="I15" s="12" t="s">
        <v>296</v>
      </c>
      <c r="J15" s="12" t="s">
        <v>297</v>
      </c>
      <c r="K15" s="12" t="s">
        <v>213</v>
      </c>
      <c r="L15" s="12" t="s">
        <v>298</v>
      </c>
      <c r="M15" s="12" t="s">
        <v>299</v>
      </c>
      <c r="N15" s="16">
        <v>1</v>
      </c>
      <c r="O15" s="16">
        <v>6</v>
      </c>
      <c r="P15" s="16">
        <v>0</v>
      </c>
      <c r="Q15" s="12" t="s">
        <v>215</v>
      </c>
      <c r="R15" s="12" t="s">
        <v>216</v>
      </c>
    </row>
    <row r="16" spans="1:18" ht="12.75">
      <c r="A16" s="12" t="s">
        <v>240</v>
      </c>
      <c r="B16" s="12" t="s">
        <v>213</v>
      </c>
      <c r="C16" s="12" t="s">
        <v>241</v>
      </c>
      <c r="D16" s="12" t="s">
        <v>242</v>
      </c>
      <c r="E16" s="12" t="s">
        <v>215</v>
      </c>
      <c r="F16" s="12" t="s">
        <v>216</v>
      </c>
      <c r="G16" s="12" t="s">
        <v>243</v>
      </c>
      <c r="H16" s="12" t="s">
        <v>300</v>
      </c>
      <c r="I16" s="12" t="s">
        <v>301</v>
      </c>
      <c r="J16" s="12" t="s">
        <v>302</v>
      </c>
      <c r="K16" s="12" t="s">
        <v>213</v>
      </c>
      <c r="L16" s="12" t="s">
        <v>303</v>
      </c>
      <c r="M16" s="12" t="s">
        <v>304</v>
      </c>
      <c r="N16" s="16">
        <v>1</v>
      </c>
      <c r="O16" s="16">
        <v>6</v>
      </c>
      <c r="P16" s="16">
        <v>0</v>
      </c>
      <c r="Q16" s="12" t="s">
        <v>215</v>
      </c>
      <c r="R16" s="12" t="s">
        <v>216</v>
      </c>
    </row>
    <row r="17" spans="1:18" ht="12.75">
      <c r="A17" s="12" t="s">
        <v>240</v>
      </c>
      <c r="B17" s="12" t="s">
        <v>213</v>
      </c>
      <c r="C17" s="12" t="s">
        <v>241</v>
      </c>
      <c r="D17" s="12" t="s">
        <v>242</v>
      </c>
      <c r="E17" s="12" t="s">
        <v>215</v>
      </c>
      <c r="F17" s="12" t="s">
        <v>216</v>
      </c>
      <c r="G17" s="12" t="s">
        <v>243</v>
      </c>
      <c r="H17" s="12" t="s">
        <v>305</v>
      </c>
      <c r="I17" s="12" t="s">
        <v>306</v>
      </c>
      <c r="J17" s="12" t="s">
        <v>307</v>
      </c>
      <c r="K17" s="12" t="s">
        <v>213</v>
      </c>
      <c r="L17" s="12" t="s">
        <v>308</v>
      </c>
      <c r="M17" s="12" t="s">
        <v>309</v>
      </c>
      <c r="N17" s="16">
        <v>1</v>
      </c>
      <c r="O17" s="16">
        <v>6</v>
      </c>
      <c r="P17" s="16">
        <v>0</v>
      </c>
      <c r="Q17" s="12" t="s">
        <v>215</v>
      </c>
      <c r="R17" s="12" t="s">
        <v>216</v>
      </c>
    </row>
    <row r="18" spans="1:18" ht="12.75">
      <c r="A18" s="12" t="s">
        <v>240</v>
      </c>
      <c r="B18" s="12" t="s">
        <v>213</v>
      </c>
      <c r="C18" s="12" t="s">
        <v>241</v>
      </c>
      <c r="D18" s="12" t="s">
        <v>242</v>
      </c>
      <c r="E18" s="12" t="s">
        <v>215</v>
      </c>
      <c r="F18" s="12" t="s">
        <v>216</v>
      </c>
      <c r="G18" s="12" t="s">
        <v>243</v>
      </c>
      <c r="H18" s="12" t="s">
        <v>310</v>
      </c>
      <c r="I18" s="12" t="s">
        <v>311</v>
      </c>
      <c r="J18" s="12" t="s">
        <v>312</v>
      </c>
      <c r="K18" s="12" t="s">
        <v>213</v>
      </c>
      <c r="L18" s="12" t="s">
        <v>313</v>
      </c>
      <c r="M18" s="12" t="s">
        <v>314</v>
      </c>
      <c r="N18" s="16">
        <v>1</v>
      </c>
      <c r="O18" s="16">
        <v>6</v>
      </c>
      <c r="P18" s="16">
        <v>0</v>
      </c>
      <c r="Q18" s="12" t="s">
        <v>215</v>
      </c>
      <c r="R18" s="12" t="s">
        <v>216</v>
      </c>
    </row>
    <row r="19" spans="1:18" ht="12.75">
      <c r="A19" s="12" t="s">
        <v>240</v>
      </c>
      <c r="B19" s="12" t="s">
        <v>213</v>
      </c>
      <c r="C19" s="12" t="s">
        <v>241</v>
      </c>
      <c r="D19" s="12" t="s">
        <v>242</v>
      </c>
      <c r="E19" s="12" t="s">
        <v>215</v>
      </c>
      <c r="F19" s="12" t="s">
        <v>216</v>
      </c>
      <c r="G19" s="12" t="s">
        <v>243</v>
      </c>
      <c r="H19" s="12" t="s">
        <v>315</v>
      </c>
      <c r="I19" s="12" t="s">
        <v>316</v>
      </c>
      <c r="J19" s="12" t="s">
        <v>317</v>
      </c>
      <c r="K19" s="12" t="s">
        <v>213</v>
      </c>
      <c r="L19" s="12" t="s">
        <v>318</v>
      </c>
      <c r="M19" s="12" t="s">
        <v>319</v>
      </c>
      <c r="N19" s="16">
        <v>1</v>
      </c>
      <c r="O19" s="16">
        <v>6</v>
      </c>
      <c r="P19" s="16">
        <v>0</v>
      </c>
      <c r="Q19" s="12" t="s">
        <v>215</v>
      </c>
      <c r="R19" s="12" t="s">
        <v>216</v>
      </c>
    </row>
    <row r="20" spans="1:18" ht="12.75">
      <c r="A20" s="12" t="s">
        <v>240</v>
      </c>
      <c r="B20" s="12" t="s">
        <v>213</v>
      </c>
      <c r="C20" s="12" t="s">
        <v>241</v>
      </c>
      <c r="D20" s="12" t="s">
        <v>242</v>
      </c>
      <c r="E20" s="12" t="s">
        <v>215</v>
      </c>
      <c r="F20" s="12" t="s">
        <v>216</v>
      </c>
      <c r="G20" s="12" t="s">
        <v>243</v>
      </c>
      <c r="H20" s="12" t="s">
        <v>320</v>
      </c>
      <c r="I20" s="12" t="s">
        <v>321</v>
      </c>
      <c r="J20" s="12" t="s">
        <v>322</v>
      </c>
      <c r="K20" s="12" t="s">
        <v>213</v>
      </c>
      <c r="L20" s="12" t="s">
        <v>323</v>
      </c>
      <c r="M20" s="12" t="s">
        <v>324</v>
      </c>
      <c r="N20" s="16">
        <v>1</v>
      </c>
      <c r="O20" s="16">
        <v>6</v>
      </c>
      <c r="P20" s="16">
        <v>0</v>
      </c>
      <c r="Q20" s="12" t="s">
        <v>215</v>
      </c>
      <c r="R20" s="12" t="s">
        <v>216</v>
      </c>
    </row>
    <row r="21" spans="1:18" ht="12.75">
      <c r="A21" s="12" t="s">
        <v>240</v>
      </c>
      <c r="B21" s="12" t="s">
        <v>213</v>
      </c>
      <c r="C21" s="12" t="s">
        <v>241</v>
      </c>
      <c r="D21" s="12" t="s">
        <v>242</v>
      </c>
      <c r="E21" s="12" t="s">
        <v>215</v>
      </c>
      <c r="F21" s="12" t="s">
        <v>216</v>
      </c>
      <c r="G21" s="12" t="s">
        <v>243</v>
      </c>
      <c r="H21" s="12" t="s">
        <v>325</v>
      </c>
      <c r="I21" s="12" t="s">
        <v>326</v>
      </c>
      <c r="J21" s="12" t="s">
        <v>327</v>
      </c>
      <c r="K21" s="12" t="s">
        <v>213</v>
      </c>
      <c r="L21" s="12" t="s">
        <v>328</v>
      </c>
      <c r="M21" s="12" t="s">
        <v>329</v>
      </c>
      <c r="N21" s="16">
        <v>1</v>
      </c>
      <c r="O21" s="16">
        <v>6</v>
      </c>
      <c r="P21" s="16">
        <v>0</v>
      </c>
      <c r="Q21" s="12" t="s">
        <v>215</v>
      </c>
      <c r="R21" s="12" t="s">
        <v>216</v>
      </c>
    </row>
    <row r="22" spans="1:18" ht="12.75">
      <c r="A22" s="12" t="s">
        <v>240</v>
      </c>
      <c r="B22" s="12" t="s">
        <v>213</v>
      </c>
      <c r="C22" s="12" t="s">
        <v>241</v>
      </c>
      <c r="D22" s="12" t="s">
        <v>242</v>
      </c>
      <c r="E22" s="12" t="s">
        <v>215</v>
      </c>
      <c r="F22" s="12" t="s">
        <v>216</v>
      </c>
      <c r="G22" s="12" t="s">
        <v>243</v>
      </c>
      <c r="H22" s="12" t="s">
        <v>330</v>
      </c>
      <c r="I22" s="12" t="s">
        <v>331</v>
      </c>
      <c r="J22" s="12" t="s">
        <v>332</v>
      </c>
      <c r="K22" s="12" t="s">
        <v>213</v>
      </c>
      <c r="L22" s="12" t="s">
        <v>333</v>
      </c>
      <c r="M22" s="12" t="s">
        <v>334</v>
      </c>
      <c r="N22" s="16">
        <v>1</v>
      </c>
      <c r="O22" s="16">
        <v>6</v>
      </c>
      <c r="P22" s="16">
        <v>0</v>
      </c>
      <c r="Q22" s="12" t="s">
        <v>215</v>
      </c>
      <c r="R22" s="12" t="s">
        <v>216</v>
      </c>
    </row>
    <row r="23" spans="1:18" ht="12.75">
      <c r="A23" s="12" t="s">
        <v>240</v>
      </c>
      <c r="B23" s="12" t="s">
        <v>213</v>
      </c>
      <c r="C23" s="12" t="s">
        <v>241</v>
      </c>
      <c r="D23" s="12" t="s">
        <v>242</v>
      </c>
      <c r="E23" s="12" t="s">
        <v>215</v>
      </c>
      <c r="F23" s="12" t="s">
        <v>216</v>
      </c>
      <c r="G23" s="12" t="s">
        <v>243</v>
      </c>
      <c r="H23" s="12" t="s">
        <v>335</v>
      </c>
      <c r="I23" s="12" t="s">
        <v>336</v>
      </c>
      <c r="J23" s="12" t="s">
        <v>337</v>
      </c>
      <c r="K23" s="12" t="s">
        <v>213</v>
      </c>
      <c r="L23" s="12" t="s">
        <v>338</v>
      </c>
      <c r="M23" s="12" t="s">
        <v>339</v>
      </c>
      <c r="N23" s="16">
        <v>1</v>
      </c>
      <c r="O23" s="16">
        <v>4</v>
      </c>
      <c r="P23" s="16">
        <v>0</v>
      </c>
      <c r="Q23" s="12" t="s">
        <v>215</v>
      </c>
      <c r="R23" s="12" t="s">
        <v>216</v>
      </c>
    </row>
    <row r="24" spans="1:18" ht="12.75">
      <c r="A24" s="12" t="s">
        <v>240</v>
      </c>
      <c r="B24" s="12" t="s">
        <v>213</v>
      </c>
      <c r="C24" s="12" t="s">
        <v>241</v>
      </c>
      <c r="D24" s="12" t="s">
        <v>242</v>
      </c>
      <c r="E24" s="12" t="s">
        <v>215</v>
      </c>
      <c r="F24" s="12" t="s">
        <v>216</v>
      </c>
      <c r="G24" s="12" t="s">
        <v>243</v>
      </c>
      <c r="H24" s="12" t="s">
        <v>340</v>
      </c>
      <c r="I24" s="12" t="s">
        <v>341</v>
      </c>
      <c r="J24" s="12" t="s">
        <v>342</v>
      </c>
      <c r="K24" s="12" t="s">
        <v>213</v>
      </c>
      <c r="L24" s="12" t="s">
        <v>343</v>
      </c>
      <c r="M24" s="12" t="s">
        <v>344</v>
      </c>
      <c r="N24" s="16">
        <v>1</v>
      </c>
      <c r="O24" s="16">
        <v>6</v>
      </c>
      <c r="P24" s="16">
        <v>0</v>
      </c>
      <c r="Q24" s="12" t="s">
        <v>215</v>
      </c>
      <c r="R24" s="12" t="s">
        <v>216</v>
      </c>
    </row>
    <row r="25" spans="1:18" ht="12.75">
      <c r="A25" s="12" t="s">
        <v>240</v>
      </c>
      <c r="B25" s="12" t="s">
        <v>213</v>
      </c>
      <c r="C25" s="12" t="s">
        <v>241</v>
      </c>
      <c r="D25" s="12" t="s">
        <v>242</v>
      </c>
      <c r="E25" s="12" t="s">
        <v>215</v>
      </c>
      <c r="F25" s="12" t="s">
        <v>216</v>
      </c>
      <c r="G25" s="12" t="s">
        <v>243</v>
      </c>
      <c r="H25" s="12" t="s">
        <v>345</v>
      </c>
      <c r="I25" s="12" t="s">
        <v>346</v>
      </c>
      <c r="J25" s="12" t="s">
        <v>347</v>
      </c>
      <c r="K25" s="12" t="s">
        <v>213</v>
      </c>
      <c r="L25" s="12" t="s">
        <v>348</v>
      </c>
      <c r="M25" s="12" t="s">
        <v>349</v>
      </c>
      <c r="N25" s="16">
        <v>1</v>
      </c>
      <c r="O25" s="16">
        <v>6</v>
      </c>
      <c r="P25" s="16">
        <v>0</v>
      </c>
      <c r="Q25" s="12" t="s">
        <v>215</v>
      </c>
      <c r="R25" s="12" t="s">
        <v>216</v>
      </c>
    </row>
    <row r="26" spans="1:18" ht="12.75">
      <c r="A26" s="12" t="s">
        <v>240</v>
      </c>
      <c r="B26" s="12" t="s">
        <v>213</v>
      </c>
      <c r="C26" s="12" t="s">
        <v>241</v>
      </c>
      <c r="D26" s="12" t="s">
        <v>242</v>
      </c>
      <c r="E26" s="12" t="s">
        <v>215</v>
      </c>
      <c r="F26" s="12" t="s">
        <v>216</v>
      </c>
      <c r="G26" s="12" t="s">
        <v>243</v>
      </c>
      <c r="H26" s="12" t="s">
        <v>350</v>
      </c>
      <c r="I26" s="12" t="s">
        <v>351</v>
      </c>
      <c r="J26" s="12" t="s">
        <v>352</v>
      </c>
      <c r="K26" s="12" t="s">
        <v>213</v>
      </c>
      <c r="L26" s="12" t="s">
        <v>353</v>
      </c>
      <c r="M26" s="12" t="s">
        <v>354</v>
      </c>
      <c r="N26" s="16">
        <v>1</v>
      </c>
      <c r="O26" s="16">
        <v>6</v>
      </c>
      <c r="P26" s="16">
        <v>0</v>
      </c>
      <c r="Q26" s="12" t="s">
        <v>215</v>
      </c>
      <c r="R26" s="12" t="s">
        <v>216</v>
      </c>
    </row>
    <row r="27" spans="1:18" ht="12.75">
      <c r="A27" s="12" t="s">
        <v>240</v>
      </c>
      <c r="B27" s="12" t="s">
        <v>213</v>
      </c>
      <c r="C27" s="12" t="s">
        <v>241</v>
      </c>
      <c r="D27" s="12" t="s">
        <v>242</v>
      </c>
      <c r="E27" s="12" t="s">
        <v>215</v>
      </c>
      <c r="F27" s="12" t="s">
        <v>216</v>
      </c>
      <c r="G27" s="12" t="s">
        <v>243</v>
      </c>
      <c r="H27" s="12" t="s">
        <v>355</v>
      </c>
      <c r="I27" s="12" t="s">
        <v>356</v>
      </c>
      <c r="J27" s="12" t="s">
        <v>357</v>
      </c>
      <c r="K27" s="12" t="s">
        <v>213</v>
      </c>
      <c r="L27" s="12" t="s">
        <v>358</v>
      </c>
      <c r="M27" s="12" t="s">
        <v>359</v>
      </c>
      <c r="N27" s="16">
        <v>1</v>
      </c>
      <c r="O27" s="16">
        <v>6</v>
      </c>
      <c r="P27" s="16">
        <v>0</v>
      </c>
      <c r="Q27" s="12" t="s">
        <v>215</v>
      </c>
      <c r="R27" s="12" t="s">
        <v>216</v>
      </c>
    </row>
    <row r="28" spans="1:18" ht="12.75">
      <c r="A28" s="12" t="s">
        <v>240</v>
      </c>
      <c r="B28" s="12" t="s">
        <v>213</v>
      </c>
      <c r="C28" s="12" t="s">
        <v>241</v>
      </c>
      <c r="D28" s="12" t="s">
        <v>242</v>
      </c>
      <c r="E28" s="12" t="s">
        <v>215</v>
      </c>
      <c r="F28" s="12" t="s">
        <v>216</v>
      </c>
      <c r="G28" s="12" t="s">
        <v>243</v>
      </c>
      <c r="H28" s="12" t="s">
        <v>360</v>
      </c>
      <c r="I28" s="12" t="s">
        <v>361</v>
      </c>
      <c r="J28" s="12" t="s">
        <v>362</v>
      </c>
      <c r="K28" s="12" t="s">
        <v>213</v>
      </c>
      <c r="L28" s="12" t="s">
        <v>363</v>
      </c>
      <c r="M28" s="12" t="s">
        <v>364</v>
      </c>
      <c r="N28" s="16">
        <v>1</v>
      </c>
      <c r="O28" s="16">
        <v>6</v>
      </c>
      <c r="P28" s="16">
        <v>0</v>
      </c>
      <c r="Q28" s="12" t="s">
        <v>215</v>
      </c>
      <c r="R28" s="12" t="s">
        <v>216</v>
      </c>
    </row>
    <row r="29" spans="1:18" ht="12.75">
      <c r="A29" s="12" t="s">
        <v>240</v>
      </c>
      <c r="B29" s="12" t="s">
        <v>213</v>
      </c>
      <c r="C29" s="12" t="s">
        <v>241</v>
      </c>
      <c r="D29" s="12" t="s">
        <v>242</v>
      </c>
      <c r="E29" s="12" t="s">
        <v>215</v>
      </c>
      <c r="F29" s="12" t="s">
        <v>216</v>
      </c>
      <c r="G29" s="12" t="s">
        <v>243</v>
      </c>
      <c r="H29" s="12" t="s">
        <v>365</v>
      </c>
      <c r="I29" s="12" t="s">
        <v>366</v>
      </c>
      <c r="J29" s="12" t="s">
        <v>367</v>
      </c>
      <c r="K29" s="12" t="s">
        <v>213</v>
      </c>
      <c r="L29" s="12" t="s">
        <v>368</v>
      </c>
      <c r="M29" s="12" t="s">
        <v>369</v>
      </c>
      <c r="N29" s="16">
        <v>1</v>
      </c>
      <c r="O29" s="16">
        <v>6</v>
      </c>
      <c r="P29" s="16">
        <v>0</v>
      </c>
      <c r="Q29" s="12" t="s">
        <v>215</v>
      </c>
      <c r="R29" s="12" t="s">
        <v>216</v>
      </c>
    </row>
    <row r="30" spans="1:18" ht="12.75">
      <c r="A30" s="12" t="s">
        <v>240</v>
      </c>
      <c r="B30" s="12" t="s">
        <v>213</v>
      </c>
      <c r="C30" s="12" t="s">
        <v>241</v>
      </c>
      <c r="D30" s="12" t="s">
        <v>242</v>
      </c>
      <c r="E30" s="12" t="s">
        <v>215</v>
      </c>
      <c r="F30" s="12" t="s">
        <v>216</v>
      </c>
      <c r="G30" s="12" t="s">
        <v>243</v>
      </c>
      <c r="H30" s="12" t="s">
        <v>370</v>
      </c>
      <c r="I30" s="12" t="s">
        <v>371</v>
      </c>
      <c r="J30" s="12" t="s">
        <v>372</v>
      </c>
      <c r="K30" s="12" t="s">
        <v>213</v>
      </c>
      <c r="L30" s="12" t="s">
        <v>373</v>
      </c>
      <c r="M30" s="12" t="s">
        <v>374</v>
      </c>
      <c r="N30" s="16">
        <v>1</v>
      </c>
      <c r="O30" s="16">
        <v>6</v>
      </c>
      <c r="P30" s="16">
        <v>0</v>
      </c>
      <c r="Q30" s="12" t="s">
        <v>215</v>
      </c>
      <c r="R30" s="12" t="s">
        <v>216</v>
      </c>
    </row>
    <row r="31" spans="1:18" ht="12.75">
      <c r="A31" s="12" t="s">
        <v>240</v>
      </c>
      <c r="B31" s="12" t="s">
        <v>213</v>
      </c>
      <c r="C31" s="12" t="s">
        <v>241</v>
      </c>
      <c r="D31" s="12" t="s">
        <v>242</v>
      </c>
      <c r="E31" s="12" t="s">
        <v>215</v>
      </c>
      <c r="F31" s="12" t="s">
        <v>216</v>
      </c>
      <c r="G31" s="12" t="s">
        <v>243</v>
      </c>
      <c r="H31" s="12" t="s">
        <v>375</v>
      </c>
      <c r="I31" s="12" t="s">
        <v>376</v>
      </c>
      <c r="J31" s="12" t="s">
        <v>377</v>
      </c>
      <c r="K31" s="12" t="s">
        <v>213</v>
      </c>
      <c r="L31" s="12" t="s">
        <v>378</v>
      </c>
      <c r="M31" s="12" t="s">
        <v>379</v>
      </c>
      <c r="N31" s="16">
        <v>1</v>
      </c>
      <c r="O31" s="16">
        <v>6</v>
      </c>
      <c r="P31" s="16">
        <v>0</v>
      </c>
      <c r="Q31" s="12" t="s">
        <v>215</v>
      </c>
      <c r="R31" s="12" t="s">
        <v>216</v>
      </c>
    </row>
    <row r="32" spans="1:18" ht="12.75">
      <c r="A32" s="12" t="s">
        <v>240</v>
      </c>
      <c r="B32" s="12" t="s">
        <v>213</v>
      </c>
      <c r="C32" s="12" t="s">
        <v>241</v>
      </c>
      <c r="D32" s="12" t="s">
        <v>242</v>
      </c>
      <c r="E32" s="12" t="s">
        <v>215</v>
      </c>
      <c r="F32" s="12" t="s">
        <v>216</v>
      </c>
      <c r="G32" s="12" t="s">
        <v>243</v>
      </c>
      <c r="H32" s="12" t="s">
        <v>380</v>
      </c>
      <c r="I32" s="12" t="s">
        <v>381</v>
      </c>
      <c r="J32" s="12" t="s">
        <v>382</v>
      </c>
      <c r="K32" s="12" t="s">
        <v>213</v>
      </c>
      <c r="L32" s="12" t="s">
        <v>383</v>
      </c>
      <c r="M32" s="12" t="s">
        <v>384</v>
      </c>
      <c r="N32" s="16">
        <v>1</v>
      </c>
      <c r="O32" s="16">
        <v>6</v>
      </c>
      <c r="P32" s="16">
        <v>0</v>
      </c>
      <c r="Q32" s="12" t="s">
        <v>215</v>
      </c>
      <c r="R32" s="12" t="s">
        <v>216</v>
      </c>
    </row>
    <row r="33" spans="1:18" ht="12.75">
      <c r="A33" s="12" t="s">
        <v>240</v>
      </c>
      <c r="B33" s="12" t="s">
        <v>213</v>
      </c>
      <c r="C33" s="12" t="s">
        <v>241</v>
      </c>
      <c r="D33" s="12" t="s">
        <v>242</v>
      </c>
      <c r="E33" s="12" t="s">
        <v>215</v>
      </c>
      <c r="F33" s="12" t="s">
        <v>216</v>
      </c>
      <c r="G33" s="12" t="s">
        <v>243</v>
      </c>
      <c r="H33" s="12" t="s">
        <v>385</v>
      </c>
      <c r="I33" s="12" t="s">
        <v>386</v>
      </c>
      <c r="J33" s="12" t="s">
        <v>387</v>
      </c>
      <c r="K33" s="12" t="s">
        <v>213</v>
      </c>
      <c r="L33" s="12" t="s">
        <v>388</v>
      </c>
      <c r="M33" s="12" t="s">
        <v>389</v>
      </c>
      <c r="N33" s="16">
        <v>1</v>
      </c>
      <c r="O33" s="16">
        <v>6</v>
      </c>
      <c r="P33" s="16">
        <v>0</v>
      </c>
      <c r="Q33" s="12" t="s">
        <v>215</v>
      </c>
      <c r="R33" s="12" t="s">
        <v>216</v>
      </c>
    </row>
    <row r="34" spans="1:18" ht="12.75">
      <c r="A34" s="12" t="s">
        <v>240</v>
      </c>
      <c r="B34" s="12" t="s">
        <v>213</v>
      </c>
      <c r="C34" s="12" t="s">
        <v>241</v>
      </c>
      <c r="D34" s="12" t="s">
        <v>242</v>
      </c>
      <c r="E34" s="12" t="s">
        <v>215</v>
      </c>
      <c r="F34" s="12" t="s">
        <v>216</v>
      </c>
      <c r="G34" s="12" t="s">
        <v>243</v>
      </c>
      <c r="H34" s="12" t="s">
        <v>390</v>
      </c>
      <c r="I34" s="12" t="s">
        <v>391</v>
      </c>
      <c r="J34" s="12" t="s">
        <v>392</v>
      </c>
      <c r="K34" s="12" t="s">
        <v>213</v>
      </c>
      <c r="L34" s="12" t="s">
        <v>393</v>
      </c>
      <c r="M34" s="12" t="s">
        <v>394</v>
      </c>
      <c r="N34" s="16">
        <v>1</v>
      </c>
      <c r="O34" s="16">
        <v>6</v>
      </c>
      <c r="P34" s="16">
        <v>0</v>
      </c>
      <c r="Q34" s="12" t="s">
        <v>215</v>
      </c>
      <c r="R34" s="12" t="s">
        <v>216</v>
      </c>
    </row>
    <row r="35" spans="1:18" ht="12.75">
      <c r="A35" s="12" t="s">
        <v>240</v>
      </c>
      <c r="B35" s="12" t="s">
        <v>213</v>
      </c>
      <c r="C35" s="12" t="s">
        <v>241</v>
      </c>
      <c r="D35" s="12" t="s">
        <v>242</v>
      </c>
      <c r="E35" s="12" t="s">
        <v>215</v>
      </c>
      <c r="F35" s="12" t="s">
        <v>216</v>
      </c>
      <c r="G35" s="12" t="s">
        <v>243</v>
      </c>
      <c r="H35" s="12" t="s">
        <v>395</v>
      </c>
      <c r="I35" s="12" t="s">
        <v>396</v>
      </c>
      <c r="J35" s="12" t="s">
        <v>397</v>
      </c>
      <c r="K35" s="12" t="s">
        <v>213</v>
      </c>
      <c r="L35" s="12" t="s">
        <v>398</v>
      </c>
      <c r="M35" s="12" t="s">
        <v>399</v>
      </c>
      <c r="N35" s="16">
        <v>1</v>
      </c>
      <c r="O35" s="16">
        <v>6</v>
      </c>
      <c r="P35" s="16">
        <v>0</v>
      </c>
      <c r="Q35" s="12" t="s">
        <v>215</v>
      </c>
      <c r="R35" s="12" t="s">
        <v>216</v>
      </c>
    </row>
    <row r="36" spans="1:18" ht="12.75">
      <c r="A36" s="12" t="s">
        <v>240</v>
      </c>
      <c r="B36" s="12" t="s">
        <v>213</v>
      </c>
      <c r="C36" s="12" t="s">
        <v>241</v>
      </c>
      <c r="D36" s="12" t="s">
        <v>242</v>
      </c>
      <c r="E36" s="12" t="s">
        <v>215</v>
      </c>
      <c r="F36" s="12" t="s">
        <v>216</v>
      </c>
      <c r="G36" s="12" t="s">
        <v>243</v>
      </c>
      <c r="H36" s="12" t="s">
        <v>400</v>
      </c>
      <c r="I36" s="12" t="s">
        <v>401</v>
      </c>
      <c r="J36" s="12" t="s">
        <v>402</v>
      </c>
      <c r="K36" s="12" t="s">
        <v>213</v>
      </c>
      <c r="L36" s="12" t="s">
        <v>403</v>
      </c>
      <c r="M36" s="12" t="s">
        <v>404</v>
      </c>
      <c r="N36" s="16">
        <v>1</v>
      </c>
      <c r="O36" s="16">
        <v>6</v>
      </c>
      <c r="P36" s="16">
        <v>0</v>
      </c>
      <c r="Q36" s="12" t="s">
        <v>215</v>
      </c>
      <c r="R36" s="12" t="s">
        <v>216</v>
      </c>
    </row>
    <row r="37" spans="1:18" ht="12.75">
      <c r="A37" s="12" t="s">
        <v>240</v>
      </c>
      <c r="B37" s="12" t="s">
        <v>213</v>
      </c>
      <c r="C37" s="12" t="s">
        <v>241</v>
      </c>
      <c r="D37" s="12" t="s">
        <v>242</v>
      </c>
      <c r="E37" s="12" t="s">
        <v>215</v>
      </c>
      <c r="F37" s="12" t="s">
        <v>216</v>
      </c>
      <c r="G37" s="12" t="s">
        <v>243</v>
      </c>
      <c r="H37" s="12" t="s">
        <v>405</v>
      </c>
      <c r="I37" s="12" t="s">
        <v>406</v>
      </c>
      <c r="J37" s="12" t="s">
        <v>407</v>
      </c>
      <c r="K37" s="12" t="s">
        <v>213</v>
      </c>
      <c r="L37" s="12" t="s">
        <v>408</v>
      </c>
      <c r="M37" s="12" t="s">
        <v>409</v>
      </c>
      <c r="N37" s="16">
        <v>1</v>
      </c>
      <c r="O37" s="16">
        <v>6</v>
      </c>
      <c r="P37" s="16">
        <v>0</v>
      </c>
      <c r="Q37" s="12" t="s">
        <v>215</v>
      </c>
      <c r="R37" s="12" t="s">
        <v>216</v>
      </c>
    </row>
    <row r="38" spans="1:18" ht="12.75">
      <c r="A38" s="12" t="s">
        <v>240</v>
      </c>
      <c r="B38" s="12" t="s">
        <v>213</v>
      </c>
      <c r="C38" s="12" t="s">
        <v>241</v>
      </c>
      <c r="D38" s="12" t="s">
        <v>242</v>
      </c>
      <c r="E38" s="12" t="s">
        <v>215</v>
      </c>
      <c r="F38" s="12" t="s">
        <v>216</v>
      </c>
      <c r="G38" s="12" t="s">
        <v>243</v>
      </c>
      <c r="H38" s="12" t="s">
        <v>410</v>
      </c>
      <c r="I38" s="12" t="s">
        <v>411</v>
      </c>
      <c r="J38" s="12" t="s">
        <v>412</v>
      </c>
      <c r="K38" s="12" t="s">
        <v>213</v>
      </c>
      <c r="L38" s="12" t="s">
        <v>413</v>
      </c>
      <c r="M38" s="12" t="s">
        <v>414</v>
      </c>
      <c r="N38" s="16">
        <v>1</v>
      </c>
      <c r="O38" s="16">
        <v>6</v>
      </c>
      <c r="P38" s="16">
        <v>0</v>
      </c>
      <c r="Q38" s="12" t="s">
        <v>215</v>
      </c>
      <c r="R38" s="12" t="s">
        <v>216</v>
      </c>
    </row>
    <row r="39" spans="1:18" ht="12.75">
      <c r="A39" s="12" t="s">
        <v>240</v>
      </c>
      <c r="B39" s="12" t="s">
        <v>213</v>
      </c>
      <c r="C39" s="12" t="s">
        <v>241</v>
      </c>
      <c r="D39" s="12" t="s">
        <v>242</v>
      </c>
      <c r="E39" s="12" t="s">
        <v>215</v>
      </c>
      <c r="F39" s="12" t="s">
        <v>216</v>
      </c>
      <c r="G39" s="12" t="s">
        <v>269</v>
      </c>
      <c r="H39" s="12" t="s">
        <v>415</v>
      </c>
      <c r="I39" s="12" t="s">
        <v>416</v>
      </c>
      <c r="J39" s="12" t="s">
        <v>417</v>
      </c>
      <c r="K39" s="12" t="s">
        <v>213</v>
      </c>
      <c r="L39" s="12" t="s">
        <v>418</v>
      </c>
      <c r="M39" s="12" t="s">
        <v>419</v>
      </c>
      <c r="N39" s="16">
        <v>1</v>
      </c>
      <c r="O39" s="16">
        <v>5</v>
      </c>
      <c r="P39" s="16">
        <v>0</v>
      </c>
      <c r="Q39" s="12" t="s">
        <v>215</v>
      </c>
      <c r="R39" s="12" t="s">
        <v>216</v>
      </c>
    </row>
    <row r="40" spans="1:18" ht="12.75">
      <c r="A40" s="12" t="s">
        <v>240</v>
      </c>
      <c r="B40" s="12" t="s">
        <v>213</v>
      </c>
      <c r="C40" s="12" t="s">
        <v>241</v>
      </c>
      <c r="D40" s="12" t="s">
        <v>242</v>
      </c>
      <c r="E40" s="12" t="s">
        <v>215</v>
      </c>
      <c r="F40" s="12" t="s">
        <v>216</v>
      </c>
      <c r="G40" s="12" t="s">
        <v>269</v>
      </c>
      <c r="H40" s="12" t="s">
        <v>420</v>
      </c>
      <c r="I40" s="12" t="s">
        <v>421</v>
      </c>
      <c r="J40" s="12" t="s">
        <v>422</v>
      </c>
      <c r="K40" s="12" t="s">
        <v>213</v>
      </c>
      <c r="L40" s="12" t="s">
        <v>423</v>
      </c>
      <c r="M40" s="12" t="s">
        <v>424</v>
      </c>
      <c r="N40" s="16">
        <v>1</v>
      </c>
      <c r="O40" s="16">
        <v>6</v>
      </c>
      <c r="P40" s="16">
        <v>0</v>
      </c>
      <c r="Q40" s="12" t="s">
        <v>215</v>
      </c>
      <c r="R40" s="12" t="s">
        <v>216</v>
      </c>
    </row>
    <row r="41" spans="1:18" ht="12.75">
      <c r="A41" s="12" t="s">
        <v>240</v>
      </c>
      <c r="B41" s="12" t="s">
        <v>213</v>
      </c>
      <c r="C41" s="12" t="s">
        <v>241</v>
      </c>
      <c r="D41" s="12" t="s">
        <v>242</v>
      </c>
      <c r="E41" s="12" t="s">
        <v>215</v>
      </c>
      <c r="F41" s="12" t="s">
        <v>216</v>
      </c>
      <c r="G41" s="12" t="s">
        <v>243</v>
      </c>
      <c r="H41" s="12" t="s">
        <v>425</v>
      </c>
      <c r="I41" s="12" t="s">
        <v>426</v>
      </c>
      <c r="J41" s="12" t="s">
        <v>427</v>
      </c>
      <c r="K41" s="12" t="s">
        <v>213</v>
      </c>
      <c r="L41" s="12" t="s">
        <v>428</v>
      </c>
      <c r="M41" s="12" t="s">
        <v>429</v>
      </c>
      <c r="N41" s="16">
        <v>1</v>
      </c>
      <c r="O41" s="16">
        <v>6</v>
      </c>
      <c r="P41" s="16">
        <v>0</v>
      </c>
      <c r="Q41" s="12" t="s">
        <v>215</v>
      </c>
      <c r="R41" s="12" t="s">
        <v>216</v>
      </c>
    </row>
    <row r="42" spans="1:18" ht="12.75">
      <c r="A42" s="12" t="s">
        <v>240</v>
      </c>
      <c r="B42" s="12" t="s">
        <v>213</v>
      </c>
      <c r="C42" s="12" t="s">
        <v>241</v>
      </c>
      <c r="D42" s="12" t="s">
        <v>242</v>
      </c>
      <c r="E42" s="12" t="s">
        <v>215</v>
      </c>
      <c r="F42" s="12" t="s">
        <v>216</v>
      </c>
      <c r="G42" s="12" t="s">
        <v>243</v>
      </c>
      <c r="H42" s="12" t="s">
        <v>430</v>
      </c>
      <c r="I42" s="12" t="s">
        <v>431</v>
      </c>
      <c r="J42" s="12" t="s">
        <v>432</v>
      </c>
      <c r="K42" s="12" t="s">
        <v>213</v>
      </c>
      <c r="L42" s="12" t="s">
        <v>433</v>
      </c>
      <c r="M42" s="12" t="s">
        <v>434</v>
      </c>
      <c r="N42" s="16">
        <v>1</v>
      </c>
      <c r="O42" s="16">
        <v>6</v>
      </c>
      <c r="P42" s="16">
        <v>0</v>
      </c>
      <c r="Q42" s="12" t="s">
        <v>215</v>
      </c>
      <c r="R42" s="12" t="s">
        <v>216</v>
      </c>
    </row>
    <row r="43" spans="1:18" ht="12.75">
      <c r="A43" s="12" t="s">
        <v>240</v>
      </c>
      <c r="B43" s="12" t="s">
        <v>213</v>
      </c>
      <c r="C43" s="12" t="s">
        <v>241</v>
      </c>
      <c r="D43" s="12" t="s">
        <v>242</v>
      </c>
      <c r="E43" s="12" t="s">
        <v>215</v>
      </c>
      <c r="F43" s="12" t="s">
        <v>216</v>
      </c>
      <c r="G43" s="12" t="s">
        <v>243</v>
      </c>
      <c r="H43" s="12" t="s">
        <v>435</v>
      </c>
      <c r="I43" s="12" t="s">
        <v>436</v>
      </c>
      <c r="J43" s="12" t="s">
        <v>437</v>
      </c>
      <c r="K43" s="12" t="s">
        <v>213</v>
      </c>
      <c r="L43" s="12" t="s">
        <v>438</v>
      </c>
      <c r="M43" s="12" t="s">
        <v>439</v>
      </c>
      <c r="N43" s="16">
        <v>1</v>
      </c>
      <c r="O43" s="16">
        <v>6</v>
      </c>
      <c r="P43" s="16">
        <v>0</v>
      </c>
      <c r="Q43" s="12" t="s">
        <v>215</v>
      </c>
      <c r="R43" s="12" t="s">
        <v>216</v>
      </c>
    </row>
    <row r="44" spans="1:18" ht="12.75">
      <c r="A44" s="12" t="s">
        <v>240</v>
      </c>
      <c r="B44" s="12" t="s">
        <v>213</v>
      </c>
      <c r="C44" s="12" t="s">
        <v>241</v>
      </c>
      <c r="D44" s="12" t="s">
        <v>242</v>
      </c>
      <c r="E44" s="12" t="s">
        <v>215</v>
      </c>
      <c r="F44" s="12" t="s">
        <v>216</v>
      </c>
      <c r="G44" s="12" t="s">
        <v>243</v>
      </c>
      <c r="H44" s="12" t="s">
        <v>440</v>
      </c>
      <c r="I44" s="12" t="s">
        <v>441</v>
      </c>
      <c r="J44" s="12" t="s">
        <v>442</v>
      </c>
      <c r="K44" s="12" t="s">
        <v>213</v>
      </c>
      <c r="L44" s="12" t="s">
        <v>443</v>
      </c>
      <c r="M44" s="12" t="s">
        <v>444</v>
      </c>
      <c r="N44" s="16">
        <v>1</v>
      </c>
      <c r="O44" s="16">
        <v>6</v>
      </c>
      <c r="P44" s="16">
        <v>0</v>
      </c>
      <c r="Q44" s="12" t="s">
        <v>215</v>
      </c>
      <c r="R44" s="12" t="s">
        <v>216</v>
      </c>
    </row>
    <row r="45" spans="1:18" ht="12.75">
      <c r="A45" s="12" t="s">
        <v>240</v>
      </c>
      <c r="B45" s="12" t="s">
        <v>213</v>
      </c>
      <c r="C45" s="12" t="s">
        <v>241</v>
      </c>
      <c r="D45" s="12" t="s">
        <v>242</v>
      </c>
      <c r="E45" s="12" t="s">
        <v>215</v>
      </c>
      <c r="F45" s="12" t="s">
        <v>216</v>
      </c>
      <c r="G45" s="12" t="s">
        <v>243</v>
      </c>
      <c r="H45" s="12" t="s">
        <v>445</v>
      </c>
      <c r="I45" s="12" t="s">
        <v>446</v>
      </c>
      <c r="J45" s="12" t="s">
        <v>447</v>
      </c>
      <c r="K45" s="12" t="s">
        <v>213</v>
      </c>
      <c r="L45" s="12" t="s">
        <v>448</v>
      </c>
      <c r="M45" s="12" t="s">
        <v>449</v>
      </c>
      <c r="N45" s="16">
        <v>1</v>
      </c>
      <c r="O45" s="16">
        <v>6</v>
      </c>
      <c r="P45" s="16">
        <v>0</v>
      </c>
      <c r="Q45" s="12" t="s">
        <v>215</v>
      </c>
      <c r="R45" s="12" t="s">
        <v>216</v>
      </c>
    </row>
    <row r="46" spans="1:18" ht="12.75">
      <c r="A46" s="12" t="s">
        <v>240</v>
      </c>
      <c r="B46" s="12" t="s">
        <v>213</v>
      </c>
      <c r="C46" s="12" t="s">
        <v>241</v>
      </c>
      <c r="D46" s="12" t="s">
        <v>242</v>
      </c>
      <c r="E46" s="12" t="s">
        <v>215</v>
      </c>
      <c r="F46" s="12" t="s">
        <v>216</v>
      </c>
      <c r="G46" s="12" t="s">
        <v>243</v>
      </c>
      <c r="H46" s="12" t="s">
        <v>450</v>
      </c>
      <c r="I46" s="12" t="s">
        <v>451</v>
      </c>
      <c r="J46" s="12" t="s">
        <v>452</v>
      </c>
      <c r="K46" s="12" t="s">
        <v>213</v>
      </c>
      <c r="L46" s="12" t="s">
        <v>453</v>
      </c>
      <c r="M46" s="12" t="s">
        <v>454</v>
      </c>
      <c r="N46" s="16">
        <v>1</v>
      </c>
      <c r="O46" s="16">
        <v>5</v>
      </c>
      <c r="P46" s="16">
        <v>0</v>
      </c>
      <c r="Q46" s="12" t="s">
        <v>215</v>
      </c>
      <c r="R46" s="12" t="s">
        <v>216</v>
      </c>
    </row>
    <row r="47" spans="1:18" ht="12.75">
      <c r="A47" s="12" t="s">
        <v>240</v>
      </c>
      <c r="B47" s="12" t="s">
        <v>213</v>
      </c>
      <c r="C47" s="12" t="s">
        <v>241</v>
      </c>
      <c r="D47" s="12" t="s">
        <v>242</v>
      </c>
      <c r="E47" s="12" t="s">
        <v>215</v>
      </c>
      <c r="F47" s="12" t="s">
        <v>216</v>
      </c>
      <c r="G47" s="12" t="s">
        <v>243</v>
      </c>
      <c r="H47" s="12" t="s">
        <v>455</v>
      </c>
      <c r="I47" s="12" t="s">
        <v>456</v>
      </c>
      <c r="J47" s="12" t="s">
        <v>457</v>
      </c>
      <c r="K47" s="12" t="s">
        <v>213</v>
      </c>
      <c r="L47" s="12" t="s">
        <v>458</v>
      </c>
      <c r="M47" s="12" t="s">
        <v>459</v>
      </c>
      <c r="N47" s="16">
        <v>1</v>
      </c>
      <c r="O47" s="16">
        <v>6</v>
      </c>
      <c r="P47" s="16">
        <v>0</v>
      </c>
      <c r="Q47" s="12" t="s">
        <v>215</v>
      </c>
      <c r="R47" s="12" t="s">
        <v>216</v>
      </c>
    </row>
    <row r="48" spans="1:18" ht="12.75">
      <c r="A48" s="12" t="s">
        <v>240</v>
      </c>
      <c r="B48" s="12" t="s">
        <v>213</v>
      </c>
      <c r="C48" s="12" t="s">
        <v>241</v>
      </c>
      <c r="D48" s="12" t="s">
        <v>242</v>
      </c>
      <c r="E48" s="12" t="s">
        <v>215</v>
      </c>
      <c r="F48" s="12" t="s">
        <v>216</v>
      </c>
      <c r="G48" s="12" t="s">
        <v>243</v>
      </c>
      <c r="H48" s="12" t="s">
        <v>460</v>
      </c>
      <c r="I48" s="12" t="s">
        <v>461</v>
      </c>
      <c r="J48" s="12" t="s">
        <v>462</v>
      </c>
      <c r="K48" s="12" t="s">
        <v>213</v>
      </c>
      <c r="L48" s="12" t="s">
        <v>463</v>
      </c>
      <c r="M48" s="12" t="s">
        <v>464</v>
      </c>
      <c r="N48" s="16"/>
      <c r="O48" s="16">
        <v>6</v>
      </c>
      <c r="P48" s="16">
        <v>0</v>
      </c>
      <c r="Q48" s="12" t="s">
        <v>215</v>
      </c>
      <c r="R48" s="12" t="s">
        <v>216</v>
      </c>
    </row>
    <row r="49" spans="1:18" ht="12.75">
      <c r="A49" s="12" t="s">
        <v>240</v>
      </c>
      <c r="B49" s="12" t="s">
        <v>213</v>
      </c>
      <c r="C49" s="12" t="s">
        <v>241</v>
      </c>
      <c r="D49" s="12" t="s">
        <v>242</v>
      </c>
      <c r="E49" s="12" t="s">
        <v>215</v>
      </c>
      <c r="F49" s="12" t="s">
        <v>216</v>
      </c>
      <c r="G49" s="12" t="s">
        <v>243</v>
      </c>
      <c r="H49" s="12" t="s">
        <v>465</v>
      </c>
      <c r="I49" s="12" t="s">
        <v>466</v>
      </c>
      <c r="J49" s="12" t="s">
        <v>467</v>
      </c>
      <c r="K49" s="12" t="s">
        <v>213</v>
      </c>
      <c r="L49" s="12" t="s">
        <v>468</v>
      </c>
      <c r="M49" s="12" t="s">
        <v>469</v>
      </c>
      <c r="N49" s="16">
        <v>1</v>
      </c>
      <c r="O49" s="16">
        <v>6</v>
      </c>
      <c r="P49" s="16">
        <v>0</v>
      </c>
      <c r="Q49" s="12" t="s">
        <v>215</v>
      </c>
      <c r="R49" s="12" t="s">
        <v>216</v>
      </c>
    </row>
    <row r="50" spans="1:18" ht="12.75">
      <c r="A50" s="12" t="s">
        <v>240</v>
      </c>
      <c r="B50" s="12" t="s">
        <v>213</v>
      </c>
      <c r="C50" s="12" t="s">
        <v>241</v>
      </c>
      <c r="D50" s="12" t="s">
        <v>242</v>
      </c>
      <c r="E50" s="12" t="s">
        <v>215</v>
      </c>
      <c r="F50" s="12" t="s">
        <v>216</v>
      </c>
      <c r="G50" s="12" t="s">
        <v>243</v>
      </c>
      <c r="H50" s="12" t="s">
        <v>470</v>
      </c>
      <c r="I50" s="12" t="s">
        <v>471</v>
      </c>
      <c r="J50" s="12" t="s">
        <v>472</v>
      </c>
      <c r="K50" s="12" t="s">
        <v>213</v>
      </c>
      <c r="L50" s="12" t="s">
        <v>473</v>
      </c>
      <c r="M50" s="12" t="s">
        <v>474</v>
      </c>
      <c r="N50" s="16">
        <v>1</v>
      </c>
      <c r="O50" s="16">
        <v>4</v>
      </c>
      <c r="P50" s="16">
        <v>0</v>
      </c>
      <c r="Q50" s="12" t="s">
        <v>215</v>
      </c>
      <c r="R50" s="12" t="s">
        <v>216</v>
      </c>
    </row>
    <row r="51" spans="1:18" ht="12.75">
      <c r="A51" s="12" t="s">
        <v>240</v>
      </c>
      <c r="B51" s="12" t="s">
        <v>213</v>
      </c>
      <c r="C51" s="12" t="s">
        <v>241</v>
      </c>
      <c r="D51" s="12" t="s">
        <v>242</v>
      </c>
      <c r="E51" s="12" t="s">
        <v>215</v>
      </c>
      <c r="F51" s="12" t="s">
        <v>216</v>
      </c>
      <c r="G51" s="12" t="s">
        <v>243</v>
      </c>
      <c r="H51" s="12" t="s">
        <v>475</v>
      </c>
      <c r="I51" s="12" t="s">
        <v>476</v>
      </c>
      <c r="J51" s="12" t="s">
        <v>477</v>
      </c>
      <c r="K51" s="12" t="s">
        <v>213</v>
      </c>
      <c r="L51" s="12" t="s">
        <v>478</v>
      </c>
      <c r="M51" s="12" t="s">
        <v>479</v>
      </c>
      <c r="N51" s="16">
        <v>1</v>
      </c>
      <c r="O51" s="16">
        <v>5</v>
      </c>
      <c r="P51" s="16">
        <v>0</v>
      </c>
      <c r="Q51" s="12" t="s">
        <v>215</v>
      </c>
      <c r="R51" s="12" t="s">
        <v>216</v>
      </c>
    </row>
    <row r="52" spans="1:18" ht="12.75">
      <c r="A52" s="12" t="s">
        <v>240</v>
      </c>
      <c r="B52" s="12" t="s">
        <v>213</v>
      </c>
      <c r="C52" s="12" t="s">
        <v>241</v>
      </c>
      <c r="D52" s="12" t="s">
        <v>242</v>
      </c>
      <c r="E52" s="12" t="s">
        <v>215</v>
      </c>
      <c r="F52" s="12" t="s">
        <v>216</v>
      </c>
      <c r="G52" s="12" t="s">
        <v>243</v>
      </c>
      <c r="H52" s="12" t="s">
        <v>480</v>
      </c>
      <c r="I52" s="12" t="s">
        <v>481</v>
      </c>
      <c r="J52" s="12" t="s">
        <v>482</v>
      </c>
      <c r="K52" s="12" t="s">
        <v>213</v>
      </c>
      <c r="L52" s="12" t="s">
        <v>483</v>
      </c>
      <c r="M52" s="12" t="s">
        <v>484</v>
      </c>
      <c r="N52" s="16">
        <v>1</v>
      </c>
      <c r="O52" s="16">
        <v>6</v>
      </c>
      <c r="P52" s="16">
        <v>0</v>
      </c>
      <c r="Q52" s="12" t="s">
        <v>215</v>
      </c>
      <c r="R52" s="12" t="s">
        <v>216</v>
      </c>
    </row>
    <row r="53" spans="1:18" ht="12.75">
      <c r="A53" s="12" t="s">
        <v>240</v>
      </c>
      <c r="B53" s="12" t="s">
        <v>213</v>
      </c>
      <c r="C53" s="12" t="s">
        <v>241</v>
      </c>
      <c r="D53" s="12" t="s">
        <v>242</v>
      </c>
      <c r="E53" s="12" t="s">
        <v>215</v>
      </c>
      <c r="F53" s="12" t="s">
        <v>216</v>
      </c>
      <c r="G53" s="12" t="s">
        <v>243</v>
      </c>
      <c r="H53" s="12" t="s">
        <v>485</v>
      </c>
      <c r="I53" s="12" t="s">
        <v>486</v>
      </c>
      <c r="J53" s="12" t="s">
        <v>487</v>
      </c>
      <c r="K53" s="12" t="s">
        <v>213</v>
      </c>
      <c r="L53" s="12" t="s">
        <v>488</v>
      </c>
      <c r="M53" s="12" t="s">
        <v>489</v>
      </c>
      <c r="N53" s="16">
        <v>1</v>
      </c>
      <c r="O53" s="16">
        <v>6</v>
      </c>
      <c r="P53" s="16">
        <v>0</v>
      </c>
      <c r="Q53" s="12" t="s">
        <v>215</v>
      </c>
      <c r="R53" s="12" t="s">
        <v>216</v>
      </c>
    </row>
    <row r="54" spans="1:18" ht="12.75">
      <c r="A54" s="12" t="s">
        <v>240</v>
      </c>
      <c r="B54" s="12" t="s">
        <v>213</v>
      </c>
      <c r="C54" s="12" t="s">
        <v>241</v>
      </c>
      <c r="D54" s="12" t="s">
        <v>242</v>
      </c>
      <c r="E54" s="12" t="s">
        <v>215</v>
      </c>
      <c r="F54" s="12" t="s">
        <v>216</v>
      </c>
      <c r="G54" s="12" t="s">
        <v>243</v>
      </c>
      <c r="H54" s="12" t="s">
        <v>490</v>
      </c>
      <c r="I54" s="12" t="s">
        <v>491</v>
      </c>
      <c r="J54" s="12" t="s">
        <v>492</v>
      </c>
      <c r="K54" s="12" t="s">
        <v>213</v>
      </c>
      <c r="L54" s="12" t="s">
        <v>493</v>
      </c>
      <c r="M54" s="12" t="s">
        <v>494</v>
      </c>
      <c r="N54" s="16">
        <v>1</v>
      </c>
      <c r="O54" s="16">
        <v>6</v>
      </c>
      <c r="P54" s="16">
        <v>0</v>
      </c>
      <c r="Q54" s="12" t="s">
        <v>215</v>
      </c>
      <c r="R54" s="12" t="s">
        <v>216</v>
      </c>
    </row>
    <row r="55" spans="1:18" ht="12.75">
      <c r="A55" s="12" t="s">
        <v>240</v>
      </c>
      <c r="B55" s="12" t="s">
        <v>213</v>
      </c>
      <c r="C55" s="12" t="s">
        <v>241</v>
      </c>
      <c r="D55" s="12" t="s">
        <v>242</v>
      </c>
      <c r="E55" s="12" t="s">
        <v>215</v>
      </c>
      <c r="F55" s="12" t="s">
        <v>216</v>
      </c>
      <c r="G55" s="12" t="s">
        <v>243</v>
      </c>
      <c r="H55" s="12" t="s">
        <v>495</v>
      </c>
      <c r="I55" s="12" t="s">
        <v>496</v>
      </c>
      <c r="J55" s="12" t="s">
        <v>497</v>
      </c>
      <c r="K55" s="12" t="s">
        <v>213</v>
      </c>
      <c r="L55" s="12" t="s">
        <v>498</v>
      </c>
      <c r="M55" s="12" t="s">
        <v>499</v>
      </c>
      <c r="N55" s="16">
        <v>1</v>
      </c>
      <c r="O55" s="16">
        <v>6</v>
      </c>
      <c r="P55" s="16">
        <v>0</v>
      </c>
      <c r="Q55" s="12" t="s">
        <v>215</v>
      </c>
      <c r="R55" s="12" t="s">
        <v>216</v>
      </c>
    </row>
    <row r="56" spans="1:18" ht="12.75">
      <c r="A56" s="12" t="s">
        <v>240</v>
      </c>
      <c r="B56" s="12" t="s">
        <v>213</v>
      </c>
      <c r="C56" s="12" t="s">
        <v>241</v>
      </c>
      <c r="D56" s="12" t="s">
        <v>242</v>
      </c>
      <c r="E56" s="12" t="s">
        <v>215</v>
      </c>
      <c r="F56" s="12" t="s">
        <v>216</v>
      </c>
      <c r="G56" s="12" t="s">
        <v>243</v>
      </c>
      <c r="H56" s="12" t="s">
        <v>500</v>
      </c>
      <c r="I56" s="12" t="s">
        <v>501</v>
      </c>
      <c r="J56" s="12" t="s">
        <v>502</v>
      </c>
      <c r="K56" s="12" t="s">
        <v>213</v>
      </c>
      <c r="L56" s="12" t="s">
        <v>503</v>
      </c>
      <c r="M56" s="12" t="s">
        <v>504</v>
      </c>
      <c r="N56" s="16">
        <v>1</v>
      </c>
      <c r="O56" s="16">
        <v>6</v>
      </c>
      <c r="P56" s="16">
        <v>0</v>
      </c>
      <c r="Q56" s="12" t="s">
        <v>215</v>
      </c>
      <c r="R56" s="12" t="s">
        <v>216</v>
      </c>
    </row>
    <row r="57" spans="1:18" ht="12.75">
      <c r="A57" s="12" t="s">
        <v>240</v>
      </c>
      <c r="B57" s="12" t="s">
        <v>213</v>
      </c>
      <c r="C57" s="12" t="s">
        <v>241</v>
      </c>
      <c r="D57" s="12" t="s">
        <v>242</v>
      </c>
      <c r="E57" s="12" t="s">
        <v>215</v>
      </c>
      <c r="F57" s="12" t="s">
        <v>216</v>
      </c>
      <c r="G57" s="12" t="s">
        <v>243</v>
      </c>
      <c r="H57" s="12" t="s">
        <v>505</v>
      </c>
      <c r="I57" s="12" t="s">
        <v>506</v>
      </c>
      <c r="J57" s="12" t="s">
        <v>507</v>
      </c>
      <c r="K57" s="12" t="s">
        <v>213</v>
      </c>
      <c r="L57" s="12" t="s">
        <v>508</v>
      </c>
      <c r="M57" s="12" t="s">
        <v>509</v>
      </c>
      <c r="N57" s="16">
        <v>1</v>
      </c>
      <c r="O57" s="16">
        <v>6</v>
      </c>
      <c r="P57" s="16">
        <v>0</v>
      </c>
      <c r="Q57" s="12" t="s">
        <v>215</v>
      </c>
      <c r="R57" s="12" t="s">
        <v>216</v>
      </c>
    </row>
    <row r="58" spans="1:18" ht="12.75">
      <c r="A58" s="12" t="s">
        <v>240</v>
      </c>
      <c r="B58" s="12" t="s">
        <v>213</v>
      </c>
      <c r="C58" s="12" t="s">
        <v>241</v>
      </c>
      <c r="D58" s="12" t="s">
        <v>242</v>
      </c>
      <c r="E58" s="12" t="s">
        <v>215</v>
      </c>
      <c r="F58" s="12" t="s">
        <v>216</v>
      </c>
      <c r="G58" s="12" t="s">
        <v>243</v>
      </c>
      <c r="H58" s="12" t="s">
        <v>510</v>
      </c>
      <c r="I58" s="12" t="s">
        <v>511</v>
      </c>
      <c r="J58" s="12" t="s">
        <v>512</v>
      </c>
      <c r="K58" s="12" t="s">
        <v>213</v>
      </c>
      <c r="L58" s="12" t="s">
        <v>513</v>
      </c>
      <c r="M58" s="12" t="s">
        <v>514</v>
      </c>
      <c r="N58" s="16">
        <v>1</v>
      </c>
      <c r="O58" s="16">
        <v>6</v>
      </c>
      <c r="P58" s="16">
        <v>0</v>
      </c>
      <c r="Q58" s="12" t="s">
        <v>215</v>
      </c>
      <c r="R58" s="12" t="s">
        <v>216</v>
      </c>
    </row>
    <row r="59" spans="1:18" ht="12.75">
      <c r="A59" s="12" t="s">
        <v>240</v>
      </c>
      <c r="B59" s="12" t="s">
        <v>213</v>
      </c>
      <c r="C59" s="12" t="s">
        <v>241</v>
      </c>
      <c r="D59" s="12" t="s">
        <v>242</v>
      </c>
      <c r="E59" s="12" t="s">
        <v>215</v>
      </c>
      <c r="F59" s="12" t="s">
        <v>216</v>
      </c>
      <c r="G59" s="12" t="s">
        <v>243</v>
      </c>
      <c r="H59" s="12" t="s">
        <v>515</v>
      </c>
      <c r="I59" s="12" t="s">
        <v>516</v>
      </c>
      <c r="J59" s="12" t="s">
        <v>517</v>
      </c>
      <c r="K59" s="12" t="s">
        <v>213</v>
      </c>
      <c r="L59" s="12" t="s">
        <v>518</v>
      </c>
      <c r="M59" s="12" t="s">
        <v>519</v>
      </c>
      <c r="N59" s="16">
        <v>1</v>
      </c>
      <c r="O59" s="16">
        <v>6</v>
      </c>
      <c r="P59" s="16">
        <v>0</v>
      </c>
      <c r="Q59" s="12" t="s">
        <v>215</v>
      </c>
      <c r="R59" s="12" t="s">
        <v>216</v>
      </c>
    </row>
    <row r="60" spans="1:18" ht="12.75">
      <c r="A60" s="12" t="s">
        <v>240</v>
      </c>
      <c r="B60" s="12" t="s">
        <v>213</v>
      </c>
      <c r="C60" s="12" t="s">
        <v>241</v>
      </c>
      <c r="D60" s="12" t="s">
        <v>242</v>
      </c>
      <c r="E60" s="12" t="s">
        <v>215</v>
      </c>
      <c r="F60" s="12" t="s">
        <v>216</v>
      </c>
      <c r="G60" s="12" t="s">
        <v>243</v>
      </c>
      <c r="H60" s="12" t="s">
        <v>520</v>
      </c>
      <c r="I60" s="12" t="s">
        <v>521</v>
      </c>
      <c r="J60" s="12" t="s">
        <v>522</v>
      </c>
      <c r="K60" s="12" t="s">
        <v>213</v>
      </c>
      <c r="L60" s="12" t="s">
        <v>523</v>
      </c>
      <c r="M60" s="12" t="s">
        <v>524</v>
      </c>
      <c r="N60" s="16">
        <v>1</v>
      </c>
      <c r="O60" s="16">
        <v>6</v>
      </c>
      <c r="P60" s="16">
        <v>0</v>
      </c>
      <c r="Q60" s="12" t="s">
        <v>215</v>
      </c>
      <c r="R60" s="12" t="s">
        <v>216</v>
      </c>
    </row>
    <row r="61" spans="1:18" ht="12.75">
      <c r="A61" s="12" t="s">
        <v>240</v>
      </c>
      <c r="B61" s="12" t="s">
        <v>213</v>
      </c>
      <c r="C61" s="12" t="s">
        <v>241</v>
      </c>
      <c r="D61" s="12" t="s">
        <v>242</v>
      </c>
      <c r="E61" s="12" t="s">
        <v>215</v>
      </c>
      <c r="F61" s="12" t="s">
        <v>216</v>
      </c>
      <c r="G61" s="12" t="s">
        <v>243</v>
      </c>
      <c r="H61" s="12" t="s">
        <v>525</v>
      </c>
      <c r="I61" s="12" t="s">
        <v>526</v>
      </c>
      <c r="J61" s="12" t="s">
        <v>527</v>
      </c>
      <c r="K61" s="12" t="s">
        <v>213</v>
      </c>
      <c r="L61" s="12" t="s">
        <v>528</v>
      </c>
      <c r="M61" s="12" t="s">
        <v>529</v>
      </c>
      <c r="N61" s="16">
        <v>1</v>
      </c>
      <c r="O61" s="16">
        <v>6</v>
      </c>
      <c r="P61" s="16">
        <v>0</v>
      </c>
      <c r="Q61" s="12" t="s">
        <v>215</v>
      </c>
      <c r="R61" s="12" t="s">
        <v>216</v>
      </c>
    </row>
    <row r="62" spans="1:18" ht="12.75">
      <c r="A62" s="12" t="s">
        <v>240</v>
      </c>
      <c r="B62" s="12" t="s">
        <v>213</v>
      </c>
      <c r="C62" s="12" t="s">
        <v>241</v>
      </c>
      <c r="D62" s="12" t="s">
        <v>242</v>
      </c>
      <c r="E62" s="12" t="s">
        <v>215</v>
      </c>
      <c r="F62" s="12" t="s">
        <v>216</v>
      </c>
      <c r="G62" s="12" t="s">
        <v>243</v>
      </c>
      <c r="H62" s="12" t="s">
        <v>530</v>
      </c>
      <c r="I62" s="12" t="s">
        <v>531</v>
      </c>
      <c r="J62" s="12" t="s">
        <v>532</v>
      </c>
      <c r="K62" s="12" t="s">
        <v>213</v>
      </c>
      <c r="L62" s="12" t="s">
        <v>533</v>
      </c>
      <c r="M62" s="12" t="s">
        <v>534</v>
      </c>
      <c r="N62" s="16">
        <v>1</v>
      </c>
      <c r="O62" s="16">
        <v>6</v>
      </c>
      <c r="P62" s="16">
        <v>0</v>
      </c>
      <c r="Q62" s="12" t="s">
        <v>215</v>
      </c>
      <c r="R62" s="12" t="s">
        <v>216</v>
      </c>
    </row>
    <row r="63" spans="1:18" ht="12.75">
      <c r="A63" s="12" t="s">
        <v>240</v>
      </c>
      <c r="B63" s="12" t="s">
        <v>213</v>
      </c>
      <c r="C63" s="12" t="s">
        <v>241</v>
      </c>
      <c r="D63" s="12" t="s">
        <v>242</v>
      </c>
      <c r="E63" s="12" t="s">
        <v>215</v>
      </c>
      <c r="F63" s="12" t="s">
        <v>216</v>
      </c>
      <c r="G63" s="12" t="s">
        <v>243</v>
      </c>
      <c r="H63" s="12" t="s">
        <v>535</v>
      </c>
      <c r="I63" s="12" t="s">
        <v>536</v>
      </c>
      <c r="J63" s="12" t="s">
        <v>537</v>
      </c>
      <c r="K63" s="12" t="s">
        <v>213</v>
      </c>
      <c r="L63" s="12" t="s">
        <v>538</v>
      </c>
      <c r="M63" s="12" t="s">
        <v>539</v>
      </c>
      <c r="N63" s="16">
        <v>1</v>
      </c>
      <c r="O63" s="16">
        <v>6</v>
      </c>
      <c r="P63" s="16">
        <v>0</v>
      </c>
      <c r="Q63" s="12" t="s">
        <v>215</v>
      </c>
      <c r="R63" s="12" t="s">
        <v>216</v>
      </c>
    </row>
    <row r="64" spans="1:18" ht="12.75">
      <c r="A64" s="12" t="s">
        <v>240</v>
      </c>
      <c r="B64" s="12" t="s">
        <v>213</v>
      </c>
      <c r="C64" s="12" t="s">
        <v>241</v>
      </c>
      <c r="D64" s="12" t="s">
        <v>242</v>
      </c>
      <c r="E64" s="12" t="s">
        <v>215</v>
      </c>
      <c r="F64" s="12" t="s">
        <v>216</v>
      </c>
      <c r="G64" s="12" t="s">
        <v>243</v>
      </c>
      <c r="H64" s="12" t="s">
        <v>540</v>
      </c>
      <c r="I64" s="12" t="s">
        <v>541</v>
      </c>
      <c r="J64" s="12" t="s">
        <v>542</v>
      </c>
      <c r="K64" s="12" t="s">
        <v>213</v>
      </c>
      <c r="L64" s="12" t="s">
        <v>543</v>
      </c>
      <c r="M64" s="12" t="s">
        <v>544</v>
      </c>
      <c r="N64" s="16">
        <v>1</v>
      </c>
      <c r="O64" s="16">
        <v>6</v>
      </c>
      <c r="P64" s="16">
        <v>0</v>
      </c>
      <c r="Q64" s="12" t="s">
        <v>215</v>
      </c>
      <c r="R64" s="12" t="s">
        <v>216</v>
      </c>
    </row>
    <row r="65" spans="1:18" ht="12.75">
      <c r="A65" s="12" t="s">
        <v>240</v>
      </c>
      <c r="B65" s="12" t="s">
        <v>213</v>
      </c>
      <c r="C65" s="12" t="s">
        <v>241</v>
      </c>
      <c r="D65" s="12" t="s">
        <v>242</v>
      </c>
      <c r="E65" s="12" t="s">
        <v>215</v>
      </c>
      <c r="F65" s="12" t="s">
        <v>216</v>
      </c>
      <c r="G65" s="12" t="s">
        <v>243</v>
      </c>
      <c r="H65" s="12" t="s">
        <v>545</v>
      </c>
      <c r="I65" s="12" t="s">
        <v>546</v>
      </c>
      <c r="J65" s="12" t="s">
        <v>547</v>
      </c>
      <c r="K65" s="12" t="s">
        <v>213</v>
      </c>
      <c r="L65" s="12" t="s">
        <v>548</v>
      </c>
      <c r="M65" s="12" t="s">
        <v>549</v>
      </c>
      <c r="N65" s="16">
        <v>1</v>
      </c>
      <c r="O65" s="16">
        <v>6</v>
      </c>
      <c r="P65" s="16">
        <v>0</v>
      </c>
      <c r="Q65" s="12" t="s">
        <v>215</v>
      </c>
      <c r="R65" s="12" t="s">
        <v>216</v>
      </c>
    </row>
    <row r="66" spans="1:18" ht="12.75">
      <c r="A66" s="12" t="s">
        <v>240</v>
      </c>
      <c r="B66" s="12" t="s">
        <v>213</v>
      </c>
      <c r="C66" s="12" t="s">
        <v>241</v>
      </c>
      <c r="D66" s="12" t="s">
        <v>242</v>
      </c>
      <c r="E66" s="12" t="s">
        <v>215</v>
      </c>
      <c r="F66" s="12" t="s">
        <v>216</v>
      </c>
      <c r="G66" s="12" t="s">
        <v>243</v>
      </c>
      <c r="H66" s="12" t="s">
        <v>550</v>
      </c>
      <c r="I66" s="12" t="s">
        <v>551</v>
      </c>
      <c r="J66" s="12" t="s">
        <v>552</v>
      </c>
      <c r="K66" s="12" t="s">
        <v>213</v>
      </c>
      <c r="L66" s="12" t="s">
        <v>553</v>
      </c>
      <c r="M66" s="12" t="s">
        <v>554</v>
      </c>
      <c r="N66" s="16">
        <v>1</v>
      </c>
      <c r="O66" s="16">
        <v>6</v>
      </c>
      <c r="P66" s="16">
        <v>0</v>
      </c>
      <c r="Q66" s="12" t="s">
        <v>215</v>
      </c>
      <c r="R66" s="12" t="s">
        <v>216</v>
      </c>
    </row>
    <row r="67" spans="1:18" ht="12.75">
      <c r="A67" s="12" t="s">
        <v>240</v>
      </c>
      <c r="B67" s="12" t="s">
        <v>213</v>
      </c>
      <c r="C67" s="12" t="s">
        <v>241</v>
      </c>
      <c r="D67" s="12" t="s">
        <v>242</v>
      </c>
      <c r="E67" s="12" t="s">
        <v>215</v>
      </c>
      <c r="F67" s="12" t="s">
        <v>216</v>
      </c>
      <c r="G67" s="12" t="s">
        <v>243</v>
      </c>
      <c r="H67" s="12" t="s">
        <v>555</v>
      </c>
      <c r="I67" s="12" t="s">
        <v>556</v>
      </c>
      <c r="J67" s="12" t="s">
        <v>557</v>
      </c>
      <c r="K67" s="12" t="s">
        <v>213</v>
      </c>
      <c r="L67" s="12" t="s">
        <v>558</v>
      </c>
      <c r="M67" s="12" t="s">
        <v>559</v>
      </c>
      <c r="N67" s="16">
        <v>1</v>
      </c>
      <c r="O67" s="16">
        <v>6</v>
      </c>
      <c r="P67" s="16">
        <v>0</v>
      </c>
      <c r="Q67" s="12" t="s">
        <v>215</v>
      </c>
      <c r="R67" s="12" t="s">
        <v>216</v>
      </c>
    </row>
    <row r="68" spans="1:18" ht="12.75">
      <c r="A68" s="12" t="s">
        <v>240</v>
      </c>
      <c r="B68" s="12" t="s">
        <v>213</v>
      </c>
      <c r="C68" s="12" t="s">
        <v>241</v>
      </c>
      <c r="D68" s="12" t="s">
        <v>242</v>
      </c>
      <c r="E68" s="12" t="s">
        <v>215</v>
      </c>
      <c r="F68" s="12" t="s">
        <v>216</v>
      </c>
      <c r="G68" s="12" t="s">
        <v>243</v>
      </c>
      <c r="H68" s="12" t="s">
        <v>560</v>
      </c>
      <c r="I68" s="12" t="s">
        <v>561</v>
      </c>
      <c r="J68" s="12" t="s">
        <v>562</v>
      </c>
      <c r="K68" s="12" t="s">
        <v>213</v>
      </c>
      <c r="L68" s="12" t="s">
        <v>563</v>
      </c>
      <c r="M68" s="12" t="s">
        <v>564</v>
      </c>
      <c r="N68" s="16">
        <v>1</v>
      </c>
      <c r="O68" s="16">
        <v>6</v>
      </c>
      <c r="P68" s="16">
        <v>0</v>
      </c>
      <c r="Q68" s="12" t="s">
        <v>215</v>
      </c>
      <c r="R68" s="12" t="s">
        <v>216</v>
      </c>
    </row>
    <row r="69" spans="1:18" ht="12.75">
      <c r="A69" s="12" t="s">
        <v>240</v>
      </c>
      <c r="B69" s="12" t="s">
        <v>213</v>
      </c>
      <c r="C69" s="12" t="s">
        <v>241</v>
      </c>
      <c r="D69" s="12" t="s">
        <v>242</v>
      </c>
      <c r="E69" s="12" t="s">
        <v>215</v>
      </c>
      <c r="F69" s="12" t="s">
        <v>216</v>
      </c>
      <c r="G69" s="12" t="s">
        <v>243</v>
      </c>
      <c r="H69" s="12" t="s">
        <v>565</v>
      </c>
      <c r="I69" s="12" t="s">
        <v>566</v>
      </c>
      <c r="J69" s="12" t="s">
        <v>567</v>
      </c>
      <c r="K69" s="12" t="s">
        <v>213</v>
      </c>
      <c r="L69" s="12" t="s">
        <v>568</v>
      </c>
      <c r="M69" s="12" t="s">
        <v>569</v>
      </c>
      <c r="N69" s="16">
        <v>1</v>
      </c>
      <c r="O69" s="16">
        <v>6</v>
      </c>
      <c r="P69" s="16">
        <v>0</v>
      </c>
      <c r="Q69" s="12" t="s">
        <v>215</v>
      </c>
      <c r="R69" s="12" t="s">
        <v>216</v>
      </c>
    </row>
    <row r="70" spans="1:18" ht="12.75">
      <c r="A70" s="12" t="s">
        <v>240</v>
      </c>
      <c r="B70" s="12" t="s">
        <v>213</v>
      </c>
      <c r="C70" s="12" t="s">
        <v>241</v>
      </c>
      <c r="D70" s="12" t="s">
        <v>242</v>
      </c>
      <c r="E70" s="12" t="s">
        <v>215</v>
      </c>
      <c r="F70" s="12" t="s">
        <v>216</v>
      </c>
      <c r="G70" s="12" t="s">
        <v>243</v>
      </c>
      <c r="H70" s="12" t="s">
        <v>570</v>
      </c>
      <c r="I70" s="12" t="s">
        <v>571</v>
      </c>
      <c r="J70" s="12" t="s">
        <v>572</v>
      </c>
      <c r="K70" s="12" t="s">
        <v>213</v>
      </c>
      <c r="L70" s="12" t="s">
        <v>573</v>
      </c>
      <c r="M70" s="12" t="s">
        <v>574</v>
      </c>
      <c r="N70" s="16">
        <v>1</v>
      </c>
      <c r="O70" s="16">
        <v>6</v>
      </c>
      <c r="P70" s="16">
        <v>0</v>
      </c>
      <c r="Q70" s="12" t="s">
        <v>215</v>
      </c>
      <c r="R70" s="12" t="s">
        <v>216</v>
      </c>
    </row>
    <row r="71" spans="1:18" ht="12.75">
      <c r="A71" s="12" t="s">
        <v>240</v>
      </c>
      <c r="B71" s="12" t="s">
        <v>213</v>
      </c>
      <c r="C71" s="12" t="s">
        <v>241</v>
      </c>
      <c r="D71" s="12" t="s">
        <v>242</v>
      </c>
      <c r="E71" s="12" t="s">
        <v>215</v>
      </c>
      <c r="F71" s="12" t="s">
        <v>216</v>
      </c>
      <c r="G71" s="12" t="s">
        <v>243</v>
      </c>
      <c r="H71" s="12" t="s">
        <v>575</v>
      </c>
      <c r="I71" s="12" t="s">
        <v>576</v>
      </c>
      <c r="J71" s="12" t="s">
        <v>577</v>
      </c>
      <c r="K71" s="12" t="s">
        <v>213</v>
      </c>
      <c r="L71" s="12" t="s">
        <v>578</v>
      </c>
      <c r="M71" s="12" t="s">
        <v>579</v>
      </c>
      <c r="N71" s="16">
        <v>1</v>
      </c>
      <c r="O71" s="16">
        <v>6</v>
      </c>
      <c r="P71" s="16">
        <v>0</v>
      </c>
      <c r="Q71" s="12" t="s">
        <v>215</v>
      </c>
      <c r="R71" s="12" t="s">
        <v>216</v>
      </c>
    </row>
    <row r="72" spans="1:18" ht="12.75">
      <c r="A72" s="12" t="s">
        <v>240</v>
      </c>
      <c r="B72" s="12" t="s">
        <v>213</v>
      </c>
      <c r="C72" s="12" t="s">
        <v>241</v>
      </c>
      <c r="D72" s="12" t="s">
        <v>242</v>
      </c>
      <c r="E72" s="12" t="s">
        <v>215</v>
      </c>
      <c r="F72" s="12" t="s">
        <v>216</v>
      </c>
      <c r="G72" s="12" t="s">
        <v>243</v>
      </c>
      <c r="H72" s="12" t="s">
        <v>580</v>
      </c>
      <c r="I72" s="12" t="s">
        <v>581</v>
      </c>
      <c r="J72" s="12" t="s">
        <v>582</v>
      </c>
      <c r="K72" s="12" t="s">
        <v>213</v>
      </c>
      <c r="L72" s="12" t="s">
        <v>583</v>
      </c>
      <c r="M72" s="12" t="s">
        <v>584</v>
      </c>
      <c r="N72" s="16">
        <v>1</v>
      </c>
      <c r="O72" s="16">
        <v>6</v>
      </c>
      <c r="P72" s="16">
        <v>0</v>
      </c>
      <c r="Q72" s="12" t="s">
        <v>215</v>
      </c>
      <c r="R72" s="12" t="s">
        <v>216</v>
      </c>
    </row>
    <row r="73" spans="1:18" ht="12.75">
      <c r="A73" s="12" t="s">
        <v>240</v>
      </c>
      <c r="B73" s="12" t="s">
        <v>213</v>
      </c>
      <c r="C73" s="12" t="s">
        <v>241</v>
      </c>
      <c r="D73" s="12" t="s">
        <v>242</v>
      </c>
      <c r="E73" s="12" t="s">
        <v>215</v>
      </c>
      <c r="F73" s="12" t="s">
        <v>216</v>
      </c>
      <c r="G73" s="12" t="s">
        <v>243</v>
      </c>
      <c r="H73" s="12" t="s">
        <v>585</v>
      </c>
      <c r="I73" s="12" t="s">
        <v>586</v>
      </c>
      <c r="J73" s="12" t="s">
        <v>587</v>
      </c>
      <c r="K73" s="12" t="s">
        <v>213</v>
      </c>
      <c r="L73" s="12" t="s">
        <v>588</v>
      </c>
      <c r="M73" s="12" t="s">
        <v>589</v>
      </c>
      <c r="N73" s="16">
        <v>1</v>
      </c>
      <c r="O73" s="16">
        <v>6</v>
      </c>
      <c r="P73" s="16">
        <v>0</v>
      </c>
      <c r="Q73" s="12" t="s">
        <v>215</v>
      </c>
      <c r="R73" s="12" t="s">
        <v>216</v>
      </c>
    </row>
    <row r="74" spans="1:18" ht="12.75">
      <c r="A74" s="12" t="s">
        <v>240</v>
      </c>
      <c r="B74" s="12" t="s">
        <v>213</v>
      </c>
      <c r="C74" s="12" t="s">
        <v>241</v>
      </c>
      <c r="D74" s="12" t="s">
        <v>242</v>
      </c>
      <c r="E74" s="12" t="s">
        <v>215</v>
      </c>
      <c r="F74" s="12" t="s">
        <v>216</v>
      </c>
      <c r="G74" s="12" t="s">
        <v>243</v>
      </c>
      <c r="H74" s="12" t="s">
        <v>590</v>
      </c>
      <c r="I74" s="12" t="s">
        <v>591</v>
      </c>
      <c r="J74" s="12" t="s">
        <v>592</v>
      </c>
      <c r="K74" s="12" t="s">
        <v>213</v>
      </c>
      <c r="L74" s="12" t="s">
        <v>593</v>
      </c>
      <c r="M74" s="12" t="s">
        <v>594</v>
      </c>
      <c r="N74" s="16">
        <v>1</v>
      </c>
      <c r="O74" s="16">
        <v>6</v>
      </c>
      <c r="P74" s="16">
        <v>0</v>
      </c>
      <c r="Q74" s="12" t="s">
        <v>215</v>
      </c>
      <c r="R74" s="12" t="s">
        <v>216</v>
      </c>
    </row>
    <row r="75" spans="1:18" ht="12.75">
      <c r="A75" s="12" t="s">
        <v>240</v>
      </c>
      <c r="B75" s="12" t="s">
        <v>213</v>
      </c>
      <c r="C75" s="12" t="s">
        <v>241</v>
      </c>
      <c r="D75" s="12" t="s">
        <v>242</v>
      </c>
      <c r="E75" s="12" t="s">
        <v>215</v>
      </c>
      <c r="F75" s="12" t="s">
        <v>216</v>
      </c>
      <c r="G75" s="12" t="s">
        <v>243</v>
      </c>
      <c r="H75" s="12" t="s">
        <v>595</v>
      </c>
      <c r="I75" s="12" t="s">
        <v>596</v>
      </c>
      <c r="J75" s="12" t="s">
        <v>597</v>
      </c>
      <c r="K75" s="12" t="s">
        <v>213</v>
      </c>
      <c r="L75" s="12" t="s">
        <v>598</v>
      </c>
      <c r="M75" s="12" t="s">
        <v>599</v>
      </c>
      <c r="N75" s="16">
        <v>1</v>
      </c>
      <c r="O75" s="16">
        <v>6</v>
      </c>
      <c r="P75" s="16">
        <v>0</v>
      </c>
      <c r="Q75" s="12" t="s">
        <v>215</v>
      </c>
      <c r="R75" s="12" t="s">
        <v>216</v>
      </c>
    </row>
    <row r="76" spans="1:18" ht="12.75">
      <c r="A76" s="12" t="s">
        <v>240</v>
      </c>
      <c r="B76" s="12" t="s">
        <v>213</v>
      </c>
      <c r="C76" s="12" t="s">
        <v>241</v>
      </c>
      <c r="D76" s="12" t="s">
        <v>242</v>
      </c>
      <c r="E76" s="12" t="s">
        <v>215</v>
      </c>
      <c r="F76" s="12" t="s">
        <v>216</v>
      </c>
      <c r="G76" s="12" t="s">
        <v>243</v>
      </c>
      <c r="H76" s="12" t="s">
        <v>600</v>
      </c>
      <c r="I76" s="12" t="s">
        <v>601</v>
      </c>
      <c r="J76" s="12" t="s">
        <v>602</v>
      </c>
      <c r="K76" s="12" t="s">
        <v>213</v>
      </c>
      <c r="L76" s="12" t="s">
        <v>603</v>
      </c>
      <c r="M76" s="12" t="s">
        <v>604</v>
      </c>
      <c r="N76" s="16">
        <v>1</v>
      </c>
      <c r="O76" s="16">
        <v>6</v>
      </c>
      <c r="P76" s="16">
        <v>0</v>
      </c>
      <c r="Q76" s="12" t="s">
        <v>215</v>
      </c>
      <c r="R76" s="12" t="s">
        <v>216</v>
      </c>
    </row>
    <row r="77" spans="1:18" ht="12.75">
      <c r="A77" s="12" t="s">
        <v>240</v>
      </c>
      <c r="B77" s="12" t="s">
        <v>213</v>
      </c>
      <c r="C77" s="12" t="s">
        <v>241</v>
      </c>
      <c r="D77" s="12" t="s">
        <v>242</v>
      </c>
      <c r="E77" s="12" t="s">
        <v>215</v>
      </c>
      <c r="F77" s="12" t="s">
        <v>216</v>
      </c>
      <c r="G77" s="12" t="s">
        <v>243</v>
      </c>
      <c r="H77" s="12" t="s">
        <v>605</v>
      </c>
      <c r="I77" s="12" t="s">
        <v>606</v>
      </c>
      <c r="J77" s="12" t="s">
        <v>607</v>
      </c>
      <c r="K77" s="12" t="s">
        <v>213</v>
      </c>
      <c r="L77" s="12" t="s">
        <v>608</v>
      </c>
      <c r="M77" s="12" t="s">
        <v>609</v>
      </c>
      <c r="N77" s="16">
        <v>1</v>
      </c>
      <c r="O77" s="16">
        <v>6</v>
      </c>
      <c r="P77" s="16">
        <v>0</v>
      </c>
      <c r="Q77" s="12" t="s">
        <v>215</v>
      </c>
      <c r="R77" s="12" t="s">
        <v>216</v>
      </c>
    </row>
    <row r="78" spans="1:18" ht="12.75">
      <c r="A78" s="12" t="s">
        <v>240</v>
      </c>
      <c r="B78" s="12" t="s">
        <v>213</v>
      </c>
      <c r="C78" s="12" t="s">
        <v>241</v>
      </c>
      <c r="D78" s="12" t="s">
        <v>242</v>
      </c>
      <c r="E78" s="12" t="s">
        <v>215</v>
      </c>
      <c r="F78" s="12" t="s">
        <v>216</v>
      </c>
      <c r="G78" s="12" t="s">
        <v>243</v>
      </c>
      <c r="H78" s="12" t="s">
        <v>610</v>
      </c>
      <c r="I78" s="12" t="s">
        <v>611</v>
      </c>
      <c r="J78" s="12" t="s">
        <v>612</v>
      </c>
      <c r="K78" s="12" t="s">
        <v>213</v>
      </c>
      <c r="L78" s="12" t="s">
        <v>613</v>
      </c>
      <c r="M78" s="12" t="s">
        <v>614</v>
      </c>
      <c r="N78" s="16">
        <v>1</v>
      </c>
      <c r="O78" s="16">
        <v>5</v>
      </c>
      <c r="P78" s="16">
        <v>0</v>
      </c>
      <c r="Q78" s="12" t="s">
        <v>215</v>
      </c>
      <c r="R78" s="12" t="s">
        <v>216</v>
      </c>
    </row>
    <row r="79" spans="1:18" ht="12.75">
      <c r="A79" s="12" t="s">
        <v>240</v>
      </c>
      <c r="B79" s="12" t="s">
        <v>213</v>
      </c>
      <c r="C79" s="12" t="s">
        <v>241</v>
      </c>
      <c r="D79" s="12" t="s">
        <v>242</v>
      </c>
      <c r="E79" s="12" t="s">
        <v>215</v>
      </c>
      <c r="F79" s="12" t="s">
        <v>216</v>
      </c>
      <c r="G79" s="12" t="s">
        <v>243</v>
      </c>
      <c r="H79" s="12" t="s">
        <v>615</v>
      </c>
      <c r="I79" s="12" t="s">
        <v>616</v>
      </c>
      <c r="J79" s="12" t="s">
        <v>617</v>
      </c>
      <c r="K79" s="12" t="s">
        <v>213</v>
      </c>
      <c r="L79" s="12" t="s">
        <v>618</v>
      </c>
      <c r="M79" s="12" t="s">
        <v>619</v>
      </c>
      <c r="N79" s="16">
        <v>1</v>
      </c>
      <c r="O79" s="16">
        <v>6</v>
      </c>
      <c r="P79" s="16">
        <v>0</v>
      </c>
      <c r="Q79" s="12" t="s">
        <v>215</v>
      </c>
      <c r="R79" s="12" t="s">
        <v>216</v>
      </c>
    </row>
    <row r="80" spans="1:18" ht="12.75">
      <c r="A80" s="12" t="s">
        <v>240</v>
      </c>
      <c r="B80" s="12" t="s">
        <v>213</v>
      </c>
      <c r="C80" s="12" t="s">
        <v>241</v>
      </c>
      <c r="D80" s="12" t="s">
        <v>242</v>
      </c>
      <c r="E80" s="12" t="s">
        <v>215</v>
      </c>
      <c r="F80" s="12" t="s">
        <v>216</v>
      </c>
      <c r="G80" s="12" t="s">
        <v>243</v>
      </c>
      <c r="H80" s="12" t="s">
        <v>620</v>
      </c>
      <c r="I80" s="12" t="s">
        <v>621</v>
      </c>
      <c r="J80" s="12" t="s">
        <v>622</v>
      </c>
      <c r="K80" s="12" t="s">
        <v>213</v>
      </c>
      <c r="L80" s="12" t="s">
        <v>623</v>
      </c>
      <c r="M80" s="12" t="s">
        <v>624</v>
      </c>
      <c r="N80" s="16">
        <v>1</v>
      </c>
      <c r="O80" s="16">
        <v>6</v>
      </c>
      <c r="P80" s="16">
        <v>0</v>
      </c>
      <c r="Q80" s="12" t="s">
        <v>215</v>
      </c>
      <c r="R80" s="12" t="s">
        <v>216</v>
      </c>
    </row>
    <row r="81" spans="1:18" ht="12.75">
      <c r="A81" s="12" t="s">
        <v>240</v>
      </c>
      <c r="B81" s="12" t="s">
        <v>213</v>
      </c>
      <c r="C81" s="12" t="s">
        <v>241</v>
      </c>
      <c r="D81" s="12" t="s">
        <v>242</v>
      </c>
      <c r="E81" s="12" t="s">
        <v>215</v>
      </c>
      <c r="F81" s="12" t="s">
        <v>216</v>
      </c>
      <c r="G81" s="12" t="s">
        <v>243</v>
      </c>
      <c r="H81" s="12" t="s">
        <v>625</v>
      </c>
      <c r="I81" s="12" t="s">
        <v>626</v>
      </c>
      <c r="J81" s="12" t="s">
        <v>627</v>
      </c>
      <c r="K81" s="12" t="s">
        <v>213</v>
      </c>
      <c r="L81" s="12" t="s">
        <v>628</v>
      </c>
      <c r="M81" s="12" t="s">
        <v>629</v>
      </c>
      <c r="N81" s="16">
        <v>1</v>
      </c>
      <c r="O81" s="16">
        <v>6</v>
      </c>
      <c r="P81" s="16">
        <v>0</v>
      </c>
      <c r="Q81" s="12" t="s">
        <v>215</v>
      </c>
      <c r="R81" s="12" t="s">
        <v>216</v>
      </c>
    </row>
    <row r="82" spans="1:18" ht="12.75">
      <c r="A82" s="12" t="s">
        <v>240</v>
      </c>
      <c r="B82" s="12" t="s">
        <v>213</v>
      </c>
      <c r="C82" s="12" t="s">
        <v>241</v>
      </c>
      <c r="D82" s="12" t="s">
        <v>242</v>
      </c>
      <c r="E82" s="12" t="s">
        <v>215</v>
      </c>
      <c r="F82" s="12" t="s">
        <v>216</v>
      </c>
      <c r="G82" s="12" t="s">
        <v>243</v>
      </c>
      <c r="H82" s="12" t="s">
        <v>630</v>
      </c>
      <c r="I82" s="12" t="s">
        <v>631</v>
      </c>
      <c r="J82" s="12" t="s">
        <v>632</v>
      </c>
      <c r="K82" s="12" t="s">
        <v>213</v>
      </c>
      <c r="L82" s="12" t="s">
        <v>633</v>
      </c>
      <c r="M82" s="12" t="s">
        <v>634</v>
      </c>
      <c r="N82" s="16">
        <v>1</v>
      </c>
      <c r="O82" s="16">
        <v>6</v>
      </c>
      <c r="P82" s="16">
        <v>0</v>
      </c>
      <c r="Q82" s="12" t="s">
        <v>215</v>
      </c>
      <c r="R82" s="12" t="s">
        <v>216</v>
      </c>
    </row>
    <row r="83" spans="1:18" ht="12.75">
      <c r="A83" s="12" t="s">
        <v>240</v>
      </c>
      <c r="B83" s="12" t="s">
        <v>213</v>
      </c>
      <c r="C83" s="12" t="s">
        <v>241</v>
      </c>
      <c r="D83" s="12" t="s">
        <v>242</v>
      </c>
      <c r="E83" s="12" t="s">
        <v>215</v>
      </c>
      <c r="F83" s="12" t="s">
        <v>216</v>
      </c>
      <c r="G83" s="12" t="s">
        <v>243</v>
      </c>
      <c r="H83" s="12" t="s">
        <v>635</v>
      </c>
      <c r="I83" s="12" t="s">
        <v>636</v>
      </c>
      <c r="J83" s="12" t="s">
        <v>637</v>
      </c>
      <c r="K83" s="12" t="s">
        <v>213</v>
      </c>
      <c r="L83" s="12" t="s">
        <v>638</v>
      </c>
      <c r="M83" s="12" t="s">
        <v>639</v>
      </c>
      <c r="N83" s="16">
        <v>1</v>
      </c>
      <c r="O83" s="16">
        <v>6</v>
      </c>
      <c r="P83" s="16">
        <v>0</v>
      </c>
      <c r="Q83" s="12" t="s">
        <v>215</v>
      </c>
      <c r="R83" s="12" t="s">
        <v>216</v>
      </c>
    </row>
    <row r="84" spans="1:18" ht="12.75">
      <c r="A84" s="12" t="s">
        <v>240</v>
      </c>
      <c r="B84" s="12" t="s">
        <v>213</v>
      </c>
      <c r="C84" s="12" t="s">
        <v>241</v>
      </c>
      <c r="D84" s="12" t="s">
        <v>242</v>
      </c>
      <c r="E84" s="12" t="s">
        <v>215</v>
      </c>
      <c r="F84" s="12" t="s">
        <v>216</v>
      </c>
      <c r="G84" s="12" t="s">
        <v>243</v>
      </c>
      <c r="H84" s="12" t="s">
        <v>640</v>
      </c>
      <c r="I84" s="12" t="s">
        <v>641</v>
      </c>
      <c r="J84" s="12" t="s">
        <v>642</v>
      </c>
      <c r="K84" s="12" t="s">
        <v>213</v>
      </c>
      <c r="L84" s="12" t="s">
        <v>643</v>
      </c>
      <c r="M84" s="12" t="s">
        <v>644</v>
      </c>
      <c r="N84" s="16">
        <v>1</v>
      </c>
      <c r="O84" s="16">
        <v>5</v>
      </c>
      <c r="P84" s="16">
        <v>0</v>
      </c>
      <c r="Q84" s="12" t="s">
        <v>215</v>
      </c>
      <c r="R84" s="12" t="s">
        <v>216</v>
      </c>
    </row>
    <row r="85" spans="1:18" ht="12.75">
      <c r="A85" s="12" t="s">
        <v>240</v>
      </c>
      <c r="B85" s="12" t="s">
        <v>213</v>
      </c>
      <c r="C85" s="12" t="s">
        <v>241</v>
      </c>
      <c r="D85" s="12" t="s">
        <v>242</v>
      </c>
      <c r="E85" s="12" t="s">
        <v>215</v>
      </c>
      <c r="F85" s="12" t="s">
        <v>216</v>
      </c>
      <c r="G85" s="12" t="s">
        <v>243</v>
      </c>
      <c r="H85" s="12" t="s">
        <v>645</v>
      </c>
      <c r="I85" s="12" t="s">
        <v>646</v>
      </c>
      <c r="J85" s="12" t="s">
        <v>647</v>
      </c>
      <c r="K85" s="12" t="s">
        <v>213</v>
      </c>
      <c r="L85" s="12" t="s">
        <v>648</v>
      </c>
      <c r="M85" s="12" t="s">
        <v>649</v>
      </c>
      <c r="N85" s="16">
        <v>1</v>
      </c>
      <c r="O85" s="16">
        <v>6</v>
      </c>
      <c r="P85" s="16">
        <v>0</v>
      </c>
      <c r="Q85" s="12" t="s">
        <v>215</v>
      </c>
      <c r="R85" s="12" t="s">
        <v>216</v>
      </c>
    </row>
    <row r="86" spans="1:18" ht="12.75">
      <c r="A86" s="12" t="s">
        <v>240</v>
      </c>
      <c r="B86" s="12" t="s">
        <v>213</v>
      </c>
      <c r="C86" s="12" t="s">
        <v>241</v>
      </c>
      <c r="D86" s="12" t="s">
        <v>242</v>
      </c>
      <c r="E86" s="12" t="s">
        <v>215</v>
      </c>
      <c r="F86" s="12" t="s">
        <v>216</v>
      </c>
      <c r="G86" s="12" t="s">
        <v>243</v>
      </c>
      <c r="H86" s="12" t="s">
        <v>650</v>
      </c>
      <c r="I86" s="12" t="s">
        <v>651</v>
      </c>
      <c r="J86" s="12" t="s">
        <v>652</v>
      </c>
      <c r="K86" s="12" t="s">
        <v>213</v>
      </c>
      <c r="L86" s="12" t="s">
        <v>653</v>
      </c>
      <c r="M86" s="12" t="s">
        <v>654</v>
      </c>
      <c r="N86" s="16">
        <v>1</v>
      </c>
      <c r="O86" s="16">
        <v>6</v>
      </c>
      <c r="P86" s="16">
        <v>0</v>
      </c>
      <c r="Q86" s="12" t="s">
        <v>215</v>
      </c>
      <c r="R86" s="12" t="s">
        <v>216</v>
      </c>
    </row>
    <row r="87" spans="1:18" ht="12.75">
      <c r="A87" s="12" t="s">
        <v>240</v>
      </c>
      <c r="B87" s="12" t="s">
        <v>213</v>
      </c>
      <c r="C87" s="12" t="s">
        <v>241</v>
      </c>
      <c r="D87" s="12" t="s">
        <v>242</v>
      </c>
      <c r="E87" s="12" t="s">
        <v>215</v>
      </c>
      <c r="F87" s="12" t="s">
        <v>216</v>
      </c>
      <c r="G87" s="12" t="s">
        <v>243</v>
      </c>
      <c r="H87" s="12" t="s">
        <v>655</v>
      </c>
      <c r="I87" s="12" t="s">
        <v>656</v>
      </c>
      <c r="J87" s="12" t="s">
        <v>657</v>
      </c>
      <c r="K87" s="12" t="s">
        <v>213</v>
      </c>
      <c r="L87" s="12" t="s">
        <v>658</v>
      </c>
      <c r="M87" s="12" t="s">
        <v>659</v>
      </c>
      <c r="N87" s="16">
        <v>1</v>
      </c>
      <c r="O87" s="16">
        <v>6</v>
      </c>
      <c r="P87" s="16">
        <v>0</v>
      </c>
      <c r="Q87" s="12" t="s">
        <v>215</v>
      </c>
      <c r="R87" s="12" t="s">
        <v>216</v>
      </c>
    </row>
    <row r="88" spans="1:18" ht="12.75">
      <c r="A88" s="12" t="s">
        <v>240</v>
      </c>
      <c r="B88" s="12" t="s">
        <v>213</v>
      </c>
      <c r="C88" s="12" t="s">
        <v>241</v>
      </c>
      <c r="D88" s="12" t="s">
        <v>242</v>
      </c>
      <c r="E88" s="12" t="s">
        <v>215</v>
      </c>
      <c r="F88" s="12" t="s">
        <v>216</v>
      </c>
      <c r="G88" s="12" t="s">
        <v>243</v>
      </c>
      <c r="H88" s="12" t="s">
        <v>660</v>
      </c>
      <c r="I88" s="12" t="s">
        <v>661</v>
      </c>
      <c r="J88" s="12" t="s">
        <v>662</v>
      </c>
      <c r="K88" s="12" t="s">
        <v>213</v>
      </c>
      <c r="L88" s="12" t="s">
        <v>663</v>
      </c>
      <c r="M88" s="12" t="s">
        <v>664</v>
      </c>
      <c r="N88" s="16">
        <v>1</v>
      </c>
      <c r="O88" s="16">
        <v>6</v>
      </c>
      <c r="P88" s="16">
        <v>0</v>
      </c>
      <c r="Q88" s="12" t="s">
        <v>215</v>
      </c>
      <c r="R88" s="12" t="s">
        <v>216</v>
      </c>
    </row>
    <row r="89" spans="1:18" ht="12.75">
      <c r="A89" s="12" t="s">
        <v>240</v>
      </c>
      <c r="B89" s="12" t="s">
        <v>213</v>
      </c>
      <c r="C89" s="12" t="s">
        <v>241</v>
      </c>
      <c r="D89" s="12" t="s">
        <v>242</v>
      </c>
      <c r="E89" s="12" t="s">
        <v>215</v>
      </c>
      <c r="F89" s="12" t="s">
        <v>216</v>
      </c>
      <c r="G89" s="12" t="s">
        <v>243</v>
      </c>
      <c r="H89" s="12" t="s">
        <v>665</v>
      </c>
      <c r="I89" s="12" t="s">
        <v>666</v>
      </c>
      <c r="J89" s="12" t="s">
        <v>251</v>
      </c>
      <c r="K89" s="12" t="s">
        <v>213</v>
      </c>
      <c r="L89" s="12" t="s">
        <v>667</v>
      </c>
      <c r="M89" s="12" t="s">
        <v>668</v>
      </c>
      <c r="N89" s="16">
        <v>1</v>
      </c>
      <c r="O89" s="16">
        <v>6</v>
      </c>
      <c r="P89" s="16">
        <v>0</v>
      </c>
      <c r="Q89" s="12" t="s">
        <v>215</v>
      </c>
      <c r="R89" s="12" t="s">
        <v>216</v>
      </c>
    </row>
    <row r="90" spans="1:18" ht="12.75">
      <c r="A90" s="12" t="s">
        <v>240</v>
      </c>
      <c r="B90" s="12" t="s">
        <v>213</v>
      </c>
      <c r="C90" s="12" t="s">
        <v>241</v>
      </c>
      <c r="D90" s="12" t="s">
        <v>242</v>
      </c>
      <c r="E90" s="12" t="s">
        <v>215</v>
      </c>
      <c r="F90" s="12" t="s">
        <v>216</v>
      </c>
      <c r="G90" s="12" t="s">
        <v>243</v>
      </c>
      <c r="H90" s="12" t="s">
        <v>669</v>
      </c>
      <c r="I90" s="12" t="s">
        <v>670</v>
      </c>
      <c r="J90" s="12" t="s">
        <v>671</v>
      </c>
      <c r="K90" s="12" t="s">
        <v>213</v>
      </c>
      <c r="L90" s="12" t="s">
        <v>672</v>
      </c>
      <c r="M90" s="12" t="s">
        <v>673</v>
      </c>
      <c r="N90" s="16">
        <v>1</v>
      </c>
      <c r="O90" s="16">
        <v>6</v>
      </c>
      <c r="P90" s="16">
        <v>0</v>
      </c>
      <c r="Q90" s="12" t="s">
        <v>215</v>
      </c>
      <c r="R90" s="12" t="s">
        <v>216</v>
      </c>
    </row>
    <row r="91" spans="1:18" ht="12.75">
      <c r="A91" s="12" t="s">
        <v>240</v>
      </c>
      <c r="B91" s="12" t="s">
        <v>213</v>
      </c>
      <c r="C91" s="12" t="s">
        <v>241</v>
      </c>
      <c r="D91" s="12" t="s">
        <v>242</v>
      </c>
      <c r="E91" s="12" t="s">
        <v>215</v>
      </c>
      <c r="F91" s="12" t="s">
        <v>216</v>
      </c>
      <c r="G91" s="12" t="s">
        <v>243</v>
      </c>
      <c r="H91" s="12" t="s">
        <v>674</v>
      </c>
      <c r="I91" s="12" t="s">
        <v>675</v>
      </c>
      <c r="J91" s="12" t="s">
        <v>676</v>
      </c>
      <c r="K91" s="12" t="s">
        <v>213</v>
      </c>
      <c r="L91" s="12" t="s">
        <v>677</v>
      </c>
      <c r="M91" s="12" t="s">
        <v>678</v>
      </c>
      <c r="N91" s="16">
        <v>1</v>
      </c>
      <c r="O91" s="16">
        <v>6</v>
      </c>
      <c r="P91" s="16">
        <v>0</v>
      </c>
      <c r="Q91" s="12" t="s">
        <v>215</v>
      </c>
      <c r="R91" s="12" t="s">
        <v>216</v>
      </c>
    </row>
    <row r="92" spans="1:18" ht="12.75">
      <c r="A92" s="12" t="s">
        <v>240</v>
      </c>
      <c r="B92" s="12" t="s">
        <v>213</v>
      </c>
      <c r="C92" s="12" t="s">
        <v>241</v>
      </c>
      <c r="D92" s="12" t="s">
        <v>242</v>
      </c>
      <c r="E92" s="12" t="s">
        <v>215</v>
      </c>
      <c r="F92" s="12" t="s">
        <v>216</v>
      </c>
      <c r="G92" s="12" t="s">
        <v>243</v>
      </c>
      <c r="H92" s="12" t="s">
        <v>679</v>
      </c>
      <c r="I92" s="12" t="s">
        <v>680</v>
      </c>
      <c r="J92" s="12" t="s">
        <v>681</v>
      </c>
      <c r="K92" s="12" t="s">
        <v>213</v>
      </c>
      <c r="L92" s="12" t="s">
        <v>682</v>
      </c>
      <c r="M92" s="12" t="s">
        <v>683</v>
      </c>
      <c r="N92" s="16">
        <v>1</v>
      </c>
      <c r="O92" s="16">
        <v>6</v>
      </c>
      <c r="P92" s="16">
        <v>0</v>
      </c>
      <c r="Q92" s="12" t="s">
        <v>215</v>
      </c>
      <c r="R92" s="12" t="s">
        <v>216</v>
      </c>
    </row>
    <row r="93" spans="1:18" ht="12.75">
      <c r="A93" s="12" t="s">
        <v>240</v>
      </c>
      <c r="B93" s="12" t="s">
        <v>213</v>
      </c>
      <c r="C93" s="12" t="s">
        <v>241</v>
      </c>
      <c r="D93" s="12" t="s">
        <v>242</v>
      </c>
      <c r="E93" s="12" t="s">
        <v>215</v>
      </c>
      <c r="F93" s="12" t="s">
        <v>216</v>
      </c>
      <c r="G93" s="12" t="s">
        <v>243</v>
      </c>
      <c r="H93" s="12" t="s">
        <v>684</v>
      </c>
      <c r="I93" s="12" t="s">
        <v>685</v>
      </c>
      <c r="J93" s="12" t="s">
        <v>686</v>
      </c>
      <c r="K93" s="12" t="s">
        <v>213</v>
      </c>
      <c r="L93" s="12" t="s">
        <v>687</v>
      </c>
      <c r="M93" s="12" t="s">
        <v>688</v>
      </c>
      <c r="N93" s="16">
        <v>1</v>
      </c>
      <c r="O93" s="16">
        <v>6</v>
      </c>
      <c r="P93" s="16">
        <v>0</v>
      </c>
      <c r="Q93" s="12" t="s">
        <v>215</v>
      </c>
      <c r="R93" s="12" t="s">
        <v>216</v>
      </c>
    </row>
    <row r="94" spans="1:18" ht="12.75">
      <c r="A94" s="12" t="s">
        <v>240</v>
      </c>
      <c r="B94" s="12" t="s">
        <v>213</v>
      </c>
      <c r="C94" s="12" t="s">
        <v>241</v>
      </c>
      <c r="D94" s="12" t="s">
        <v>242</v>
      </c>
      <c r="E94" s="12" t="s">
        <v>215</v>
      </c>
      <c r="F94" s="12" t="s">
        <v>216</v>
      </c>
      <c r="G94" s="12" t="s">
        <v>243</v>
      </c>
      <c r="H94" s="12" t="s">
        <v>689</v>
      </c>
      <c r="I94" s="12" t="s">
        <v>690</v>
      </c>
      <c r="J94" s="12" t="s">
        <v>691</v>
      </c>
      <c r="K94" s="12" t="s">
        <v>213</v>
      </c>
      <c r="L94" s="12" t="s">
        <v>692</v>
      </c>
      <c r="M94" s="12" t="s">
        <v>693</v>
      </c>
      <c r="N94" s="16">
        <v>1</v>
      </c>
      <c r="O94" s="16">
        <v>6</v>
      </c>
      <c r="P94" s="16">
        <v>0</v>
      </c>
      <c r="Q94" s="12" t="s">
        <v>215</v>
      </c>
      <c r="R94" s="12" t="s">
        <v>216</v>
      </c>
    </row>
    <row r="95" spans="1:18" ht="12.75">
      <c r="A95" s="12" t="s">
        <v>240</v>
      </c>
      <c r="B95" s="12" t="s">
        <v>213</v>
      </c>
      <c r="C95" s="12" t="s">
        <v>241</v>
      </c>
      <c r="D95" s="12" t="s">
        <v>242</v>
      </c>
      <c r="E95" s="12" t="s">
        <v>215</v>
      </c>
      <c r="F95" s="12" t="s">
        <v>216</v>
      </c>
      <c r="G95" s="12" t="s">
        <v>243</v>
      </c>
      <c r="H95" s="12" t="s">
        <v>694</v>
      </c>
      <c r="I95" s="12" t="s">
        <v>695</v>
      </c>
      <c r="J95" s="12" t="s">
        <v>696</v>
      </c>
      <c r="K95" s="12" t="s">
        <v>213</v>
      </c>
      <c r="L95" s="12" t="s">
        <v>697</v>
      </c>
      <c r="M95" s="12" t="s">
        <v>698</v>
      </c>
      <c r="N95" s="16">
        <v>1</v>
      </c>
      <c r="O95" s="16">
        <v>6</v>
      </c>
      <c r="P95" s="16">
        <v>0</v>
      </c>
      <c r="Q95" s="12" t="s">
        <v>215</v>
      </c>
      <c r="R95" s="12" t="s">
        <v>216</v>
      </c>
    </row>
    <row r="96" spans="1:18" ht="12.75">
      <c r="A96" s="12" t="s">
        <v>240</v>
      </c>
      <c r="B96" s="12" t="s">
        <v>213</v>
      </c>
      <c r="C96" s="12" t="s">
        <v>241</v>
      </c>
      <c r="D96" s="12" t="s">
        <v>242</v>
      </c>
      <c r="E96" s="12" t="s">
        <v>215</v>
      </c>
      <c r="F96" s="12" t="s">
        <v>216</v>
      </c>
      <c r="G96" s="12" t="s">
        <v>243</v>
      </c>
      <c r="H96" s="12" t="s">
        <v>699</v>
      </c>
      <c r="I96" s="12" t="s">
        <v>700</v>
      </c>
      <c r="J96" s="12" t="s">
        <v>701</v>
      </c>
      <c r="K96" s="12" t="s">
        <v>213</v>
      </c>
      <c r="L96" s="12" t="s">
        <v>702</v>
      </c>
      <c r="M96" s="12" t="s">
        <v>703</v>
      </c>
      <c r="N96" s="16">
        <v>1</v>
      </c>
      <c r="O96" s="16">
        <v>6</v>
      </c>
      <c r="P96" s="16">
        <v>0</v>
      </c>
      <c r="Q96" s="12" t="s">
        <v>215</v>
      </c>
      <c r="R96" s="12" t="s">
        <v>216</v>
      </c>
    </row>
    <row r="97" spans="1:18" ht="12.75">
      <c r="A97" s="12" t="s">
        <v>240</v>
      </c>
      <c r="B97" s="12" t="s">
        <v>213</v>
      </c>
      <c r="C97" s="12" t="s">
        <v>241</v>
      </c>
      <c r="D97" s="12" t="s">
        <v>242</v>
      </c>
      <c r="E97" s="12" t="s">
        <v>215</v>
      </c>
      <c r="F97" s="12" t="s">
        <v>216</v>
      </c>
      <c r="G97" s="12" t="s">
        <v>243</v>
      </c>
      <c r="H97" s="12" t="s">
        <v>704</v>
      </c>
      <c r="I97" s="12" t="s">
        <v>705</v>
      </c>
      <c r="J97" s="12" t="s">
        <v>706</v>
      </c>
      <c r="K97" s="12" t="s">
        <v>213</v>
      </c>
      <c r="L97" s="12" t="s">
        <v>707</v>
      </c>
      <c r="M97" s="12" t="s">
        <v>708</v>
      </c>
      <c r="N97" s="16">
        <v>1</v>
      </c>
      <c r="O97" s="16">
        <v>6</v>
      </c>
      <c r="P97" s="16">
        <v>0</v>
      </c>
      <c r="Q97" s="12" t="s">
        <v>215</v>
      </c>
      <c r="R97" s="12" t="s">
        <v>216</v>
      </c>
    </row>
    <row r="98" spans="1:18" ht="12.75">
      <c r="A98" s="12" t="s">
        <v>240</v>
      </c>
      <c r="B98" s="12" t="s">
        <v>213</v>
      </c>
      <c r="C98" s="12" t="s">
        <v>241</v>
      </c>
      <c r="D98" s="12" t="s">
        <v>242</v>
      </c>
      <c r="E98" s="12" t="s">
        <v>215</v>
      </c>
      <c r="F98" s="12" t="s">
        <v>216</v>
      </c>
      <c r="G98" s="12" t="s">
        <v>243</v>
      </c>
      <c r="H98" s="12" t="s">
        <v>709</v>
      </c>
      <c r="I98" s="12" t="s">
        <v>710</v>
      </c>
      <c r="J98" s="12" t="s">
        <v>711</v>
      </c>
      <c r="K98" s="12" t="s">
        <v>213</v>
      </c>
      <c r="L98" s="12" t="s">
        <v>712</v>
      </c>
      <c r="M98" s="12" t="s">
        <v>713</v>
      </c>
      <c r="N98" s="16">
        <v>1</v>
      </c>
      <c r="O98" s="16">
        <v>6</v>
      </c>
      <c r="P98" s="16">
        <v>0</v>
      </c>
      <c r="Q98" s="12" t="s">
        <v>215</v>
      </c>
      <c r="R98" s="12" t="s">
        <v>216</v>
      </c>
    </row>
    <row r="99" spans="1:18" ht="12.75">
      <c r="A99" s="12" t="s">
        <v>240</v>
      </c>
      <c r="B99" s="12" t="s">
        <v>213</v>
      </c>
      <c r="C99" s="12" t="s">
        <v>241</v>
      </c>
      <c r="D99" s="12" t="s">
        <v>242</v>
      </c>
      <c r="E99" s="12" t="s">
        <v>215</v>
      </c>
      <c r="F99" s="12" t="s">
        <v>216</v>
      </c>
      <c r="G99" s="12" t="s">
        <v>243</v>
      </c>
      <c r="H99" s="12" t="s">
        <v>714</v>
      </c>
      <c r="I99" s="12" t="s">
        <v>715</v>
      </c>
      <c r="J99" s="12" t="s">
        <v>716</v>
      </c>
      <c r="K99" s="12" t="s">
        <v>213</v>
      </c>
      <c r="L99" s="12" t="s">
        <v>717</v>
      </c>
      <c r="M99" s="12" t="s">
        <v>718</v>
      </c>
      <c r="N99" s="16">
        <v>1</v>
      </c>
      <c r="O99" s="16">
        <v>6</v>
      </c>
      <c r="P99" s="16">
        <v>0</v>
      </c>
      <c r="Q99" s="12" t="s">
        <v>215</v>
      </c>
      <c r="R99" s="12" t="s">
        <v>216</v>
      </c>
    </row>
    <row r="100" spans="1:18" ht="12.75">
      <c r="A100" s="12" t="s">
        <v>240</v>
      </c>
      <c r="B100" s="12" t="s">
        <v>213</v>
      </c>
      <c r="C100" s="12" t="s">
        <v>241</v>
      </c>
      <c r="D100" s="12" t="s">
        <v>242</v>
      </c>
      <c r="E100" s="12" t="s">
        <v>215</v>
      </c>
      <c r="F100" s="12" t="s">
        <v>216</v>
      </c>
      <c r="G100" s="12" t="s">
        <v>243</v>
      </c>
      <c r="H100" s="12" t="s">
        <v>719</v>
      </c>
      <c r="I100" s="12" t="s">
        <v>720</v>
      </c>
      <c r="J100" s="12" t="s">
        <v>721</v>
      </c>
      <c r="K100" s="12" t="s">
        <v>213</v>
      </c>
      <c r="L100" s="12" t="s">
        <v>722</v>
      </c>
      <c r="M100" s="12" t="s">
        <v>723</v>
      </c>
      <c r="N100" s="16">
        <v>1</v>
      </c>
      <c r="O100" s="16">
        <v>6</v>
      </c>
      <c r="P100" s="16">
        <v>0</v>
      </c>
      <c r="Q100" s="12" t="s">
        <v>215</v>
      </c>
      <c r="R100" s="12" t="s">
        <v>216</v>
      </c>
    </row>
    <row r="101" spans="1:18" ht="12.75">
      <c r="A101" s="12" t="s">
        <v>240</v>
      </c>
      <c r="B101" s="12" t="s">
        <v>213</v>
      </c>
      <c r="C101" s="12" t="s">
        <v>241</v>
      </c>
      <c r="D101" s="12" t="s">
        <v>242</v>
      </c>
      <c r="E101" s="12" t="s">
        <v>215</v>
      </c>
      <c r="F101" s="12" t="s">
        <v>216</v>
      </c>
      <c r="G101" s="12" t="s">
        <v>243</v>
      </c>
      <c r="H101" s="12" t="s">
        <v>724</v>
      </c>
      <c r="I101" s="12" t="s">
        <v>725</v>
      </c>
      <c r="J101" s="12" t="s">
        <v>726</v>
      </c>
      <c r="K101" s="12" t="s">
        <v>213</v>
      </c>
      <c r="L101" s="12" t="s">
        <v>727</v>
      </c>
      <c r="M101" s="12" t="s">
        <v>728</v>
      </c>
      <c r="N101" s="16">
        <v>1</v>
      </c>
      <c r="O101" s="16">
        <v>6</v>
      </c>
      <c r="P101" s="16">
        <v>0</v>
      </c>
      <c r="Q101" s="12" t="s">
        <v>215</v>
      </c>
      <c r="R101" s="12" t="s">
        <v>216</v>
      </c>
    </row>
    <row r="102" spans="1:18" ht="12.75">
      <c r="A102" s="12" t="s">
        <v>240</v>
      </c>
      <c r="B102" s="12" t="s">
        <v>213</v>
      </c>
      <c r="C102" s="12" t="s">
        <v>241</v>
      </c>
      <c r="D102" s="12" t="s">
        <v>242</v>
      </c>
      <c r="E102" s="12" t="s">
        <v>215</v>
      </c>
      <c r="F102" s="12" t="s">
        <v>216</v>
      </c>
      <c r="G102" s="12" t="s">
        <v>243</v>
      </c>
      <c r="H102" s="12" t="s">
        <v>729</v>
      </c>
      <c r="I102" s="12" t="s">
        <v>730</v>
      </c>
      <c r="J102" s="12" t="s">
        <v>731</v>
      </c>
      <c r="K102" s="12" t="s">
        <v>213</v>
      </c>
      <c r="L102" s="12" t="s">
        <v>732</v>
      </c>
      <c r="M102" s="12" t="s">
        <v>733</v>
      </c>
      <c r="N102" s="16">
        <v>1</v>
      </c>
      <c r="O102" s="16">
        <v>6</v>
      </c>
      <c r="P102" s="16">
        <v>0</v>
      </c>
      <c r="Q102" s="12" t="s">
        <v>215</v>
      </c>
      <c r="R102" s="12" t="s">
        <v>216</v>
      </c>
    </row>
    <row r="103" spans="1:18" ht="12.75">
      <c r="A103" s="12" t="s">
        <v>240</v>
      </c>
      <c r="B103" s="12" t="s">
        <v>213</v>
      </c>
      <c r="C103" s="12" t="s">
        <v>241</v>
      </c>
      <c r="D103" s="12" t="s">
        <v>242</v>
      </c>
      <c r="E103" s="12" t="s">
        <v>215</v>
      </c>
      <c r="F103" s="12" t="s">
        <v>216</v>
      </c>
      <c r="G103" s="12" t="s">
        <v>243</v>
      </c>
      <c r="H103" s="12" t="s">
        <v>734</v>
      </c>
      <c r="I103" s="12" t="s">
        <v>735</v>
      </c>
      <c r="J103" s="12" t="s">
        <v>736</v>
      </c>
      <c r="K103" s="12" t="s">
        <v>213</v>
      </c>
      <c r="L103" s="12" t="s">
        <v>737</v>
      </c>
      <c r="M103" s="12" t="s">
        <v>738</v>
      </c>
      <c r="N103" s="16">
        <v>1</v>
      </c>
      <c r="O103" s="16">
        <v>6</v>
      </c>
      <c r="P103" s="16">
        <v>0</v>
      </c>
      <c r="Q103" s="12" t="s">
        <v>215</v>
      </c>
      <c r="R103" s="12" t="s">
        <v>216</v>
      </c>
    </row>
    <row r="104" spans="1:18" ht="12.75">
      <c r="A104" s="12" t="s">
        <v>240</v>
      </c>
      <c r="B104" s="12" t="s">
        <v>213</v>
      </c>
      <c r="C104" s="12" t="s">
        <v>241</v>
      </c>
      <c r="D104" s="12" t="s">
        <v>242</v>
      </c>
      <c r="E104" s="12" t="s">
        <v>215</v>
      </c>
      <c r="F104" s="12" t="s">
        <v>216</v>
      </c>
      <c r="G104" s="12" t="s">
        <v>243</v>
      </c>
      <c r="H104" s="12" t="s">
        <v>739</v>
      </c>
      <c r="I104" s="12" t="s">
        <v>740</v>
      </c>
      <c r="J104" s="12" t="s">
        <v>741</v>
      </c>
      <c r="K104" s="12" t="s">
        <v>213</v>
      </c>
      <c r="L104" s="12" t="s">
        <v>742</v>
      </c>
      <c r="M104" s="12" t="s">
        <v>743</v>
      </c>
      <c r="N104" s="16">
        <v>1</v>
      </c>
      <c r="O104" s="16">
        <v>6</v>
      </c>
      <c r="P104" s="16">
        <v>0</v>
      </c>
      <c r="Q104" s="12" t="s">
        <v>215</v>
      </c>
      <c r="R104" s="12" t="s">
        <v>216</v>
      </c>
    </row>
    <row r="105" spans="1:18" ht="12.75">
      <c r="A105" s="12" t="s">
        <v>240</v>
      </c>
      <c r="B105" s="12" t="s">
        <v>213</v>
      </c>
      <c r="C105" s="12" t="s">
        <v>241</v>
      </c>
      <c r="D105" s="12" t="s">
        <v>242</v>
      </c>
      <c r="E105" s="12" t="s">
        <v>215</v>
      </c>
      <c r="F105" s="12" t="s">
        <v>216</v>
      </c>
      <c r="G105" s="12" t="s">
        <v>243</v>
      </c>
      <c r="H105" s="12" t="s">
        <v>744</v>
      </c>
      <c r="I105" s="12" t="s">
        <v>745</v>
      </c>
      <c r="J105" s="12" t="s">
        <v>746</v>
      </c>
      <c r="K105" s="12" t="s">
        <v>213</v>
      </c>
      <c r="L105" s="12" t="s">
        <v>747</v>
      </c>
      <c r="M105" s="12" t="s">
        <v>748</v>
      </c>
      <c r="N105" s="16">
        <v>1</v>
      </c>
      <c r="O105" s="16">
        <v>6</v>
      </c>
      <c r="P105" s="16">
        <v>0</v>
      </c>
      <c r="Q105" s="12" t="s">
        <v>215</v>
      </c>
      <c r="R105" s="12" t="s">
        <v>216</v>
      </c>
    </row>
    <row r="106" spans="1:18" ht="12.75">
      <c r="A106" s="12" t="s">
        <v>240</v>
      </c>
      <c r="B106" s="12" t="s">
        <v>213</v>
      </c>
      <c r="C106" s="12" t="s">
        <v>241</v>
      </c>
      <c r="D106" s="12" t="s">
        <v>242</v>
      </c>
      <c r="E106" s="12" t="s">
        <v>215</v>
      </c>
      <c r="F106" s="12" t="s">
        <v>216</v>
      </c>
      <c r="G106" s="12" t="s">
        <v>243</v>
      </c>
      <c r="H106" s="12" t="s">
        <v>749</v>
      </c>
      <c r="I106" s="12" t="s">
        <v>750</v>
      </c>
      <c r="J106" s="12" t="s">
        <v>751</v>
      </c>
      <c r="K106" s="12" t="s">
        <v>213</v>
      </c>
      <c r="L106" s="12" t="s">
        <v>752</v>
      </c>
      <c r="M106" s="12" t="s">
        <v>753</v>
      </c>
      <c r="N106" s="16">
        <v>1</v>
      </c>
      <c r="O106" s="16">
        <v>6</v>
      </c>
      <c r="P106" s="16">
        <v>0</v>
      </c>
      <c r="Q106" s="12" t="s">
        <v>215</v>
      </c>
      <c r="R106" s="12" t="s">
        <v>216</v>
      </c>
    </row>
    <row r="107" spans="1:18" ht="12.75">
      <c r="A107" s="12" t="s">
        <v>240</v>
      </c>
      <c r="B107" s="12" t="s">
        <v>213</v>
      </c>
      <c r="C107" s="12" t="s">
        <v>241</v>
      </c>
      <c r="D107" s="12" t="s">
        <v>242</v>
      </c>
      <c r="E107" s="12" t="s">
        <v>215</v>
      </c>
      <c r="F107" s="12" t="s">
        <v>216</v>
      </c>
      <c r="G107" s="12" t="s">
        <v>243</v>
      </c>
      <c r="H107" s="12" t="s">
        <v>754</v>
      </c>
      <c r="I107" s="12" t="s">
        <v>755</v>
      </c>
      <c r="J107" s="12" t="s">
        <v>756</v>
      </c>
      <c r="K107" s="12" t="s">
        <v>213</v>
      </c>
      <c r="L107" s="12" t="s">
        <v>757</v>
      </c>
      <c r="M107" s="12" t="s">
        <v>758</v>
      </c>
      <c r="N107" s="16">
        <v>1</v>
      </c>
      <c r="O107" s="16">
        <v>6</v>
      </c>
      <c r="P107" s="16">
        <v>0</v>
      </c>
      <c r="Q107" s="12" t="s">
        <v>215</v>
      </c>
      <c r="R107" s="12" t="s">
        <v>216</v>
      </c>
    </row>
    <row r="108" spans="1:18" ht="12.75">
      <c r="A108" s="12" t="s">
        <v>240</v>
      </c>
      <c r="B108" s="12" t="s">
        <v>213</v>
      </c>
      <c r="C108" s="12" t="s">
        <v>241</v>
      </c>
      <c r="D108" s="12" t="s">
        <v>242</v>
      </c>
      <c r="E108" s="12" t="s">
        <v>215</v>
      </c>
      <c r="F108" s="12" t="s">
        <v>216</v>
      </c>
      <c r="G108" s="12" t="s">
        <v>243</v>
      </c>
      <c r="H108" s="12" t="s">
        <v>759</v>
      </c>
      <c r="I108" s="12" t="s">
        <v>760</v>
      </c>
      <c r="J108" s="12" t="s">
        <v>761</v>
      </c>
      <c r="K108" s="12" t="s">
        <v>213</v>
      </c>
      <c r="L108" s="12" t="s">
        <v>762</v>
      </c>
      <c r="M108" s="12" t="s">
        <v>763</v>
      </c>
      <c r="N108" s="16">
        <v>1</v>
      </c>
      <c r="O108" s="16">
        <v>6</v>
      </c>
      <c r="P108" s="16">
        <v>0</v>
      </c>
      <c r="Q108" s="12" t="s">
        <v>215</v>
      </c>
      <c r="R108" s="12" t="s">
        <v>216</v>
      </c>
    </row>
    <row r="109" spans="1:18" ht="12.75">
      <c r="A109" s="12" t="s">
        <v>240</v>
      </c>
      <c r="B109" s="12" t="s">
        <v>213</v>
      </c>
      <c r="C109" s="12" t="s">
        <v>241</v>
      </c>
      <c r="D109" s="12" t="s">
        <v>242</v>
      </c>
      <c r="E109" s="12" t="s">
        <v>215</v>
      </c>
      <c r="F109" s="12" t="s">
        <v>216</v>
      </c>
      <c r="G109" s="12" t="s">
        <v>243</v>
      </c>
      <c r="H109" s="12" t="s">
        <v>764</v>
      </c>
      <c r="I109" s="12" t="s">
        <v>765</v>
      </c>
      <c r="J109" s="12" t="s">
        <v>766</v>
      </c>
      <c r="K109" s="12" t="s">
        <v>213</v>
      </c>
      <c r="L109" s="12" t="s">
        <v>767</v>
      </c>
      <c r="M109" s="12" t="s">
        <v>768</v>
      </c>
      <c r="N109" s="16">
        <v>1</v>
      </c>
      <c r="O109" s="16">
        <v>5</v>
      </c>
      <c r="P109" s="16">
        <v>0</v>
      </c>
      <c r="Q109" s="12" t="s">
        <v>215</v>
      </c>
      <c r="R109" s="12" t="s">
        <v>216</v>
      </c>
    </row>
    <row r="110" spans="1:18" ht="12.75">
      <c r="A110" s="12" t="s">
        <v>240</v>
      </c>
      <c r="B110" s="12" t="s">
        <v>213</v>
      </c>
      <c r="C110" s="12" t="s">
        <v>241</v>
      </c>
      <c r="D110" s="12" t="s">
        <v>242</v>
      </c>
      <c r="E110" s="12" t="s">
        <v>215</v>
      </c>
      <c r="F110" s="12" t="s">
        <v>216</v>
      </c>
      <c r="G110" s="12" t="s">
        <v>243</v>
      </c>
      <c r="H110" s="12" t="s">
        <v>769</v>
      </c>
      <c r="I110" s="12" t="s">
        <v>770</v>
      </c>
      <c r="J110" s="12" t="s">
        <v>771</v>
      </c>
      <c r="K110" s="12" t="s">
        <v>213</v>
      </c>
      <c r="L110" s="12" t="s">
        <v>772</v>
      </c>
      <c r="M110" s="12" t="s">
        <v>773</v>
      </c>
      <c r="N110" s="16">
        <v>1</v>
      </c>
      <c r="O110" s="16">
        <v>5</v>
      </c>
      <c r="P110" s="16">
        <v>0</v>
      </c>
      <c r="Q110" s="12" t="s">
        <v>215</v>
      </c>
      <c r="R110" s="12" t="s">
        <v>216</v>
      </c>
    </row>
    <row r="111" spans="1:18" ht="12.75">
      <c r="A111" s="12" t="s">
        <v>240</v>
      </c>
      <c r="B111" s="12" t="s">
        <v>213</v>
      </c>
      <c r="C111" s="12" t="s">
        <v>241</v>
      </c>
      <c r="D111" s="12" t="s">
        <v>242</v>
      </c>
      <c r="E111" s="12" t="s">
        <v>215</v>
      </c>
      <c r="F111" s="12" t="s">
        <v>216</v>
      </c>
      <c r="G111" s="12" t="s">
        <v>243</v>
      </c>
      <c r="H111" s="12" t="s">
        <v>774</v>
      </c>
      <c r="I111" s="12" t="s">
        <v>775</v>
      </c>
      <c r="J111" s="12" t="s">
        <v>776</v>
      </c>
      <c r="K111" s="12" t="s">
        <v>213</v>
      </c>
      <c r="L111" s="12" t="s">
        <v>777</v>
      </c>
      <c r="M111" s="12" t="s">
        <v>778</v>
      </c>
      <c r="N111" s="16">
        <v>1</v>
      </c>
      <c r="O111" s="16">
        <v>6</v>
      </c>
      <c r="P111" s="16">
        <v>0</v>
      </c>
      <c r="Q111" s="12" t="s">
        <v>215</v>
      </c>
      <c r="R111" s="12" t="s">
        <v>216</v>
      </c>
    </row>
    <row r="112" spans="1:18" ht="12.75">
      <c r="A112" s="12" t="s">
        <v>240</v>
      </c>
      <c r="B112" s="12" t="s">
        <v>213</v>
      </c>
      <c r="C112" s="12" t="s">
        <v>241</v>
      </c>
      <c r="D112" s="12" t="s">
        <v>242</v>
      </c>
      <c r="E112" s="12" t="s">
        <v>215</v>
      </c>
      <c r="F112" s="12" t="s">
        <v>216</v>
      </c>
      <c r="G112" s="12" t="s">
        <v>243</v>
      </c>
      <c r="H112" s="12" t="s">
        <v>779</v>
      </c>
      <c r="I112" s="12" t="s">
        <v>780</v>
      </c>
      <c r="J112" s="12" t="s">
        <v>781</v>
      </c>
      <c r="K112" s="12" t="s">
        <v>213</v>
      </c>
      <c r="L112" s="12" t="s">
        <v>782</v>
      </c>
      <c r="M112" s="12" t="s">
        <v>783</v>
      </c>
      <c r="N112" s="16">
        <v>1</v>
      </c>
      <c r="O112" s="16">
        <v>6</v>
      </c>
      <c r="P112" s="16">
        <v>0</v>
      </c>
      <c r="Q112" s="12" t="s">
        <v>215</v>
      </c>
      <c r="R112" s="12" t="s">
        <v>216</v>
      </c>
    </row>
    <row r="113" spans="1:18" ht="12.75">
      <c r="A113" s="12" t="s">
        <v>240</v>
      </c>
      <c r="B113" s="12" t="s">
        <v>213</v>
      </c>
      <c r="C113" s="12" t="s">
        <v>241</v>
      </c>
      <c r="D113" s="12" t="s">
        <v>242</v>
      </c>
      <c r="E113" s="12" t="s">
        <v>215</v>
      </c>
      <c r="F113" s="12" t="s">
        <v>216</v>
      </c>
      <c r="G113" s="12" t="s">
        <v>243</v>
      </c>
      <c r="H113" s="12" t="s">
        <v>784</v>
      </c>
      <c r="I113" s="12" t="s">
        <v>785</v>
      </c>
      <c r="J113" s="12" t="s">
        <v>786</v>
      </c>
      <c r="K113" s="12" t="s">
        <v>213</v>
      </c>
      <c r="L113" s="12" t="s">
        <v>787</v>
      </c>
      <c r="M113" s="12" t="s">
        <v>788</v>
      </c>
      <c r="N113" s="16">
        <v>1</v>
      </c>
      <c r="O113" s="16">
        <v>6</v>
      </c>
      <c r="P113" s="16">
        <v>0</v>
      </c>
      <c r="Q113" s="12" t="s">
        <v>215</v>
      </c>
      <c r="R113" s="12" t="s">
        <v>216</v>
      </c>
    </row>
    <row r="114" spans="1:18" ht="12.75">
      <c r="A114" s="12" t="s">
        <v>240</v>
      </c>
      <c r="B114" s="12" t="s">
        <v>213</v>
      </c>
      <c r="C114" s="12" t="s">
        <v>241</v>
      </c>
      <c r="D114" s="12" t="s">
        <v>242</v>
      </c>
      <c r="E114" s="12" t="s">
        <v>215</v>
      </c>
      <c r="F114" s="12" t="s">
        <v>216</v>
      </c>
      <c r="G114" s="12" t="s">
        <v>243</v>
      </c>
      <c r="H114" s="12" t="s">
        <v>789</v>
      </c>
      <c r="I114" s="12" t="s">
        <v>790</v>
      </c>
      <c r="J114" s="12" t="s">
        <v>791</v>
      </c>
      <c r="K114" s="12" t="s">
        <v>213</v>
      </c>
      <c r="L114" s="12" t="s">
        <v>792</v>
      </c>
      <c r="M114" s="12" t="s">
        <v>793</v>
      </c>
      <c r="N114" s="16">
        <v>1</v>
      </c>
      <c r="O114" s="16">
        <v>6</v>
      </c>
      <c r="P114" s="16">
        <v>0</v>
      </c>
      <c r="Q114" s="12" t="s">
        <v>215</v>
      </c>
      <c r="R114" s="12" t="s">
        <v>216</v>
      </c>
    </row>
    <row r="115" spans="1:18" ht="12.75">
      <c r="A115" s="12" t="s">
        <v>240</v>
      </c>
      <c r="B115" s="12" t="s">
        <v>213</v>
      </c>
      <c r="C115" s="12" t="s">
        <v>241</v>
      </c>
      <c r="D115" s="12" t="s">
        <v>242</v>
      </c>
      <c r="E115" s="12" t="s">
        <v>215</v>
      </c>
      <c r="F115" s="12" t="s">
        <v>216</v>
      </c>
      <c r="G115" s="12" t="s">
        <v>243</v>
      </c>
      <c r="H115" s="12" t="s">
        <v>794</v>
      </c>
      <c r="I115" s="12" t="s">
        <v>795</v>
      </c>
      <c r="J115" s="12" t="s">
        <v>796</v>
      </c>
      <c r="K115" s="12" t="s">
        <v>213</v>
      </c>
      <c r="L115" s="12" t="s">
        <v>797</v>
      </c>
      <c r="M115" s="12" t="s">
        <v>798</v>
      </c>
      <c r="N115" s="16">
        <v>1</v>
      </c>
      <c r="O115" s="16">
        <v>6</v>
      </c>
      <c r="P115" s="16">
        <v>0</v>
      </c>
      <c r="Q115" s="12" t="s">
        <v>215</v>
      </c>
      <c r="R115" s="12" t="s">
        <v>216</v>
      </c>
    </row>
    <row r="116" spans="1:18" ht="12.75">
      <c r="A116" s="12" t="s">
        <v>240</v>
      </c>
      <c r="B116" s="12" t="s">
        <v>213</v>
      </c>
      <c r="C116" s="12" t="s">
        <v>241</v>
      </c>
      <c r="D116" s="12" t="s">
        <v>242</v>
      </c>
      <c r="E116" s="12" t="s">
        <v>215</v>
      </c>
      <c r="F116" s="12" t="s">
        <v>216</v>
      </c>
      <c r="G116" s="12" t="s">
        <v>243</v>
      </c>
      <c r="H116" s="12" t="s">
        <v>799</v>
      </c>
      <c r="I116" s="12" t="s">
        <v>800</v>
      </c>
      <c r="J116" s="12" t="s">
        <v>801</v>
      </c>
      <c r="K116" s="12" t="s">
        <v>213</v>
      </c>
      <c r="L116" s="12" t="s">
        <v>802</v>
      </c>
      <c r="M116" s="12" t="s">
        <v>803</v>
      </c>
      <c r="N116" s="16">
        <v>1</v>
      </c>
      <c r="O116" s="16">
        <v>6</v>
      </c>
      <c r="P116" s="16">
        <v>0</v>
      </c>
      <c r="Q116" s="12" t="s">
        <v>215</v>
      </c>
      <c r="R116" s="12" t="s">
        <v>216</v>
      </c>
    </row>
    <row r="117" spans="1:18" ht="12.75">
      <c r="A117" s="12" t="s">
        <v>240</v>
      </c>
      <c r="B117" s="12" t="s">
        <v>213</v>
      </c>
      <c r="C117" s="12" t="s">
        <v>241</v>
      </c>
      <c r="D117" s="12" t="s">
        <v>242</v>
      </c>
      <c r="E117" s="12" t="s">
        <v>215</v>
      </c>
      <c r="F117" s="12" t="s">
        <v>216</v>
      </c>
      <c r="G117" s="12" t="s">
        <v>243</v>
      </c>
      <c r="H117" s="12" t="s">
        <v>804</v>
      </c>
      <c r="I117" s="12" t="s">
        <v>805</v>
      </c>
      <c r="J117" s="12" t="s">
        <v>806</v>
      </c>
      <c r="K117" s="12" t="s">
        <v>213</v>
      </c>
      <c r="L117" s="12" t="s">
        <v>807</v>
      </c>
      <c r="M117" s="12" t="s">
        <v>808</v>
      </c>
      <c r="N117" s="16">
        <v>1</v>
      </c>
      <c r="O117" s="16">
        <v>5</v>
      </c>
      <c r="P117" s="16">
        <v>0</v>
      </c>
      <c r="Q117" s="12" t="s">
        <v>215</v>
      </c>
      <c r="R117" s="12" t="s">
        <v>216</v>
      </c>
    </row>
    <row r="118" spans="1:18" ht="12.75">
      <c r="A118" s="12" t="s">
        <v>240</v>
      </c>
      <c r="B118" s="12" t="s">
        <v>213</v>
      </c>
      <c r="C118" s="12" t="s">
        <v>241</v>
      </c>
      <c r="D118" s="12" t="s">
        <v>242</v>
      </c>
      <c r="E118" s="12" t="s">
        <v>215</v>
      </c>
      <c r="F118" s="12" t="s">
        <v>216</v>
      </c>
      <c r="G118" s="12" t="s">
        <v>243</v>
      </c>
      <c r="H118" s="12" t="s">
        <v>809</v>
      </c>
      <c r="I118" s="12" t="s">
        <v>810</v>
      </c>
      <c r="J118" s="12" t="s">
        <v>811</v>
      </c>
      <c r="K118" s="12" t="s">
        <v>213</v>
      </c>
      <c r="L118" s="12" t="s">
        <v>812</v>
      </c>
      <c r="M118" s="12" t="s">
        <v>813</v>
      </c>
      <c r="N118" s="16">
        <v>1</v>
      </c>
      <c r="O118" s="16">
        <v>6</v>
      </c>
      <c r="P118" s="16">
        <v>0</v>
      </c>
      <c r="Q118" s="12" t="s">
        <v>215</v>
      </c>
      <c r="R118" s="12" t="s">
        <v>216</v>
      </c>
    </row>
    <row r="119" spans="1:18" ht="12.75">
      <c r="A119" s="12" t="s">
        <v>240</v>
      </c>
      <c r="B119" s="12" t="s">
        <v>213</v>
      </c>
      <c r="C119" s="12" t="s">
        <v>241</v>
      </c>
      <c r="D119" s="12" t="s">
        <v>242</v>
      </c>
      <c r="E119" s="12" t="s">
        <v>215</v>
      </c>
      <c r="F119" s="12" t="s">
        <v>216</v>
      </c>
      <c r="G119" s="12" t="s">
        <v>243</v>
      </c>
      <c r="H119" s="12" t="s">
        <v>814</v>
      </c>
      <c r="I119" s="12" t="s">
        <v>815</v>
      </c>
      <c r="J119" s="12" t="s">
        <v>816</v>
      </c>
      <c r="K119" s="12" t="s">
        <v>213</v>
      </c>
      <c r="L119" s="12" t="s">
        <v>817</v>
      </c>
      <c r="M119" s="12" t="s">
        <v>818</v>
      </c>
      <c r="N119" s="16">
        <v>1</v>
      </c>
      <c r="O119" s="16">
        <v>6</v>
      </c>
      <c r="P119" s="16">
        <v>0</v>
      </c>
      <c r="Q119" s="12" t="s">
        <v>215</v>
      </c>
      <c r="R119" s="12" t="s">
        <v>216</v>
      </c>
    </row>
    <row r="120" spans="1:18" ht="12.75">
      <c r="A120" s="12" t="s">
        <v>240</v>
      </c>
      <c r="B120" s="12" t="s">
        <v>213</v>
      </c>
      <c r="C120" s="12" t="s">
        <v>241</v>
      </c>
      <c r="D120" s="12" t="s">
        <v>242</v>
      </c>
      <c r="E120" s="12" t="s">
        <v>215</v>
      </c>
      <c r="F120" s="12" t="s">
        <v>216</v>
      </c>
      <c r="G120" s="12" t="s">
        <v>243</v>
      </c>
      <c r="H120" s="12" t="s">
        <v>819</v>
      </c>
      <c r="I120" s="12" t="s">
        <v>820</v>
      </c>
      <c r="J120" s="12" t="s">
        <v>821</v>
      </c>
      <c r="K120" s="12" t="s">
        <v>213</v>
      </c>
      <c r="L120" s="12" t="s">
        <v>822</v>
      </c>
      <c r="M120" s="12" t="s">
        <v>823</v>
      </c>
      <c r="N120" s="16">
        <v>1</v>
      </c>
      <c r="O120" s="16">
        <v>6</v>
      </c>
      <c r="P120" s="16">
        <v>0</v>
      </c>
      <c r="Q120" s="12" t="s">
        <v>215</v>
      </c>
      <c r="R120" s="12" t="s">
        <v>216</v>
      </c>
    </row>
    <row r="121" spans="1:18" ht="12.75">
      <c r="A121" s="12" t="s">
        <v>240</v>
      </c>
      <c r="B121" s="12" t="s">
        <v>213</v>
      </c>
      <c r="C121" s="12" t="s">
        <v>241</v>
      </c>
      <c r="D121" s="12" t="s">
        <v>242</v>
      </c>
      <c r="E121" s="12" t="s">
        <v>215</v>
      </c>
      <c r="F121" s="12" t="s">
        <v>216</v>
      </c>
      <c r="G121" s="12" t="s">
        <v>243</v>
      </c>
      <c r="H121" s="12" t="s">
        <v>824</v>
      </c>
      <c r="I121" s="12" t="s">
        <v>825</v>
      </c>
      <c r="J121" s="12" t="s">
        <v>826</v>
      </c>
      <c r="K121" s="12" t="s">
        <v>213</v>
      </c>
      <c r="L121" s="12" t="s">
        <v>827</v>
      </c>
      <c r="M121" s="12" t="s">
        <v>828</v>
      </c>
      <c r="N121" s="16">
        <v>1</v>
      </c>
      <c r="O121" s="16">
        <v>6</v>
      </c>
      <c r="P121" s="16">
        <v>0</v>
      </c>
      <c r="Q121" s="12" t="s">
        <v>215</v>
      </c>
      <c r="R121" s="12" t="s">
        <v>216</v>
      </c>
    </row>
    <row r="122" spans="1:18" ht="12.75">
      <c r="A122" s="12" t="s">
        <v>240</v>
      </c>
      <c r="B122" s="12" t="s">
        <v>213</v>
      </c>
      <c r="C122" s="12" t="s">
        <v>241</v>
      </c>
      <c r="D122" s="12" t="s">
        <v>242</v>
      </c>
      <c r="E122" s="12" t="s">
        <v>215</v>
      </c>
      <c r="F122" s="12" t="s">
        <v>216</v>
      </c>
      <c r="G122" s="12" t="s">
        <v>243</v>
      </c>
      <c r="H122" s="12" t="s">
        <v>829</v>
      </c>
      <c r="I122" s="12" t="s">
        <v>830</v>
      </c>
      <c r="J122" s="12" t="s">
        <v>831</v>
      </c>
      <c r="K122" s="12" t="s">
        <v>213</v>
      </c>
      <c r="L122" s="12" t="s">
        <v>832</v>
      </c>
      <c r="M122" s="12" t="s">
        <v>833</v>
      </c>
      <c r="N122" s="16">
        <v>1</v>
      </c>
      <c r="O122" s="16">
        <v>6</v>
      </c>
      <c r="P122" s="16">
        <v>0</v>
      </c>
      <c r="Q122" s="12" t="s">
        <v>215</v>
      </c>
      <c r="R122" s="12" t="s">
        <v>216</v>
      </c>
    </row>
    <row r="123" spans="1:18" ht="12.75">
      <c r="A123" s="12" t="s">
        <v>240</v>
      </c>
      <c r="B123" s="12" t="s">
        <v>213</v>
      </c>
      <c r="C123" s="12" t="s">
        <v>241</v>
      </c>
      <c r="D123" s="12" t="s">
        <v>242</v>
      </c>
      <c r="E123" s="12" t="s">
        <v>215</v>
      </c>
      <c r="F123" s="12" t="s">
        <v>216</v>
      </c>
      <c r="G123" s="12" t="s">
        <v>243</v>
      </c>
      <c r="H123" s="12" t="s">
        <v>834</v>
      </c>
      <c r="I123" s="12" t="s">
        <v>835</v>
      </c>
      <c r="J123" s="12" t="s">
        <v>836</v>
      </c>
      <c r="K123" s="12" t="s">
        <v>213</v>
      </c>
      <c r="L123" s="12" t="s">
        <v>837</v>
      </c>
      <c r="M123" s="12" t="s">
        <v>838</v>
      </c>
      <c r="N123" s="16">
        <v>1</v>
      </c>
      <c r="O123" s="16">
        <v>6</v>
      </c>
      <c r="P123" s="16">
        <v>0</v>
      </c>
      <c r="Q123" s="12" t="s">
        <v>215</v>
      </c>
      <c r="R123" s="12" t="s">
        <v>216</v>
      </c>
    </row>
    <row r="124" spans="1:18" ht="12.75">
      <c r="A124" s="12" t="s">
        <v>240</v>
      </c>
      <c r="B124" s="12" t="s">
        <v>213</v>
      </c>
      <c r="C124" s="12" t="s">
        <v>241</v>
      </c>
      <c r="D124" s="12" t="s">
        <v>242</v>
      </c>
      <c r="E124" s="12" t="s">
        <v>215</v>
      </c>
      <c r="F124" s="12" t="s">
        <v>216</v>
      </c>
      <c r="G124" s="12" t="s">
        <v>243</v>
      </c>
      <c r="H124" s="12" t="s">
        <v>839</v>
      </c>
      <c r="I124" s="12" t="s">
        <v>840</v>
      </c>
      <c r="J124" s="12" t="s">
        <v>841</v>
      </c>
      <c r="K124" s="12" t="s">
        <v>213</v>
      </c>
      <c r="L124" s="12" t="s">
        <v>842</v>
      </c>
      <c r="M124" s="12" t="s">
        <v>843</v>
      </c>
      <c r="N124" s="16">
        <v>1</v>
      </c>
      <c r="O124" s="16">
        <v>5</v>
      </c>
      <c r="P124" s="16">
        <v>0</v>
      </c>
      <c r="Q124" s="12" t="s">
        <v>215</v>
      </c>
      <c r="R124" s="12" t="s">
        <v>216</v>
      </c>
    </row>
    <row r="125" spans="1:18" ht="12.75">
      <c r="A125" s="12" t="s">
        <v>240</v>
      </c>
      <c r="B125" s="12" t="s">
        <v>213</v>
      </c>
      <c r="C125" s="12" t="s">
        <v>241</v>
      </c>
      <c r="D125" s="12" t="s">
        <v>242</v>
      </c>
      <c r="E125" s="12" t="s">
        <v>215</v>
      </c>
      <c r="F125" s="12" t="s">
        <v>216</v>
      </c>
      <c r="G125" s="12" t="s">
        <v>243</v>
      </c>
      <c r="H125" s="12" t="s">
        <v>844</v>
      </c>
      <c r="I125" s="12" t="s">
        <v>845</v>
      </c>
      <c r="J125" s="12" t="s">
        <v>846</v>
      </c>
      <c r="K125" s="12" t="s">
        <v>213</v>
      </c>
      <c r="L125" s="12" t="s">
        <v>847</v>
      </c>
      <c r="M125" s="12" t="s">
        <v>848</v>
      </c>
      <c r="N125" s="16">
        <v>1</v>
      </c>
      <c r="O125" s="16">
        <v>6</v>
      </c>
      <c r="P125" s="16">
        <v>0</v>
      </c>
      <c r="Q125" s="12" t="s">
        <v>215</v>
      </c>
      <c r="R125" s="12" t="s">
        <v>216</v>
      </c>
    </row>
    <row r="126" spans="1:18" ht="12.75">
      <c r="A126" s="12" t="s">
        <v>240</v>
      </c>
      <c r="B126" s="12" t="s">
        <v>213</v>
      </c>
      <c r="C126" s="12" t="s">
        <v>241</v>
      </c>
      <c r="D126" s="12" t="s">
        <v>242</v>
      </c>
      <c r="E126" s="12" t="s">
        <v>215</v>
      </c>
      <c r="F126" s="12" t="s">
        <v>216</v>
      </c>
      <c r="G126" s="12" t="s">
        <v>243</v>
      </c>
      <c r="H126" s="12" t="s">
        <v>849</v>
      </c>
      <c r="I126" s="12" t="s">
        <v>850</v>
      </c>
      <c r="J126" s="12" t="s">
        <v>851</v>
      </c>
      <c r="K126" s="12" t="s">
        <v>213</v>
      </c>
      <c r="L126" s="12" t="s">
        <v>852</v>
      </c>
      <c r="M126" s="12" t="s">
        <v>853</v>
      </c>
      <c r="N126" s="16">
        <v>1</v>
      </c>
      <c r="O126" s="16">
        <v>6</v>
      </c>
      <c r="P126" s="16">
        <v>0</v>
      </c>
      <c r="Q126" s="12" t="s">
        <v>215</v>
      </c>
      <c r="R126" s="12" t="s">
        <v>216</v>
      </c>
    </row>
    <row r="127" spans="1:18" ht="12.75">
      <c r="A127" s="12" t="s">
        <v>240</v>
      </c>
      <c r="B127" s="12" t="s">
        <v>213</v>
      </c>
      <c r="C127" s="12" t="s">
        <v>241</v>
      </c>
      <c r="D127" s="12" t="s">
        <v>242</v>
      </c>
      <c r="E127" s="12" t="s">
        <v>215</v>
      </c>
      <c r="F127" s="12" t="s">
        <v>216</v>
      </c>
      <c r="G127" s="12" t="s">
        <v>243</v>
      </c>
      <c r="H127" s="12" t="s">
        <v>854</v>
      </c>
      <c r="I127" s="12" t="s">
        <v>855</v>
      </c>
      <c r="J127" s="12" t="s">
        <v>856</v>
      </c>
      <c r="K127" s="12" t="s">
        <v>213</v>
      </c>
      <c r="L127" s="12" t="s">
        <v>857</v>
      </c>
      <c r="M127" s="12" t="s">
        <v>858</v>
      </c>
      <c r="N127" s="16">
        <v>1</v>
      </c>
      <c r="O127" s="16">
        <v>6</v>
      </c>
      <c r="P127" s="16">
        <v>0</v>
      </c>
      <c r="Q127" s="12" t="s">
        <v>215</v>
      </c>
      <c r="R127" s="12" t="s">
        <v>216</v>
      </c>
    </row>
    <row r="128" spans="1:18" ht="12.75">
      <c r="A128" s="12" t="s">
        <v>240</v>
      </c>
      <c r="B128" s="12" t="s">
        <v>213</v>
      </c>
      <c r="C128" s="12" t="s">
        <v>241</v>
      </c>
      <c r="D128" s="12" t="s">
        <v>242</v>
      </c>
      <c r="E128" s="12" t="s">
        <v>215</v>
      </c>
      <c r="F128" s="12" t="s">
        <v>216</v>
      </c>
      <c r="G128" s="12" t="s">
        <v>243</v>
      </c>
      <c r="H128" s="12" t="s">
        <v>859</v>
      </c>
      <c r="I128" s="12" t="s">
        <v>860</v>
      </c>
      <c r="J128" s="12" t="s">
        <v>861</v>
      </c>
      <c r="K128" s="12" t="s">
        <v>213</v>
      </c>
      <c r="L128" s="12" t="s">
        <v>862</v>
      </c>
      <c r="M128" s="12" t="s">
        <v>863</v>
      </c>
      <c r="N128" s="16">
        <v>1</v>
      </c>
      <c r="O128" s="16">
        <v>6</v>
      </c>
      <c r="P128" s="16">
        <v>0</v>
      </c>
      <c r="Q128" s="12" t="s">
        <v>215</v>
      </c>
      <c r="R128" s="12" t="s">
        <v>216</v>
      </c>
    </row>
    <row r="129" spans="1:18" ht="12.75">
      <c r="A129" s="12" t="s">
        <v>240</v>
      </c>
      <c r="B129" s="12" t="s">
        <v>213</v>
      </c>
      <c r="C129" s="12" t="s">
        <v>241</v>
      </c>
      <c r="D129" s="12" t="s">
        <v>242</v>
      </c>
      <c r="E129" s="12" t="s">
        <v>215</v>
      </c>
      <c r="F129" s="12" t="s">
        <v>216</v>
      </c>
      <c r="G129" s="12" t="s">
        <v>243</v>
      </c>
      <c r="H129" s="12" t="s">
        <v>864</v>
      </c>
      <c r="I129" s="12" t="s">
        <v>865</v>
      </c>
      <c r="J129" s="12" t="s">
        <v>866</v>
      </c>
      <c r="K129" s="12" t="s">
        <v>213</v>
      </c>
      <c r="L129" s="12" t="s">
        <v>867</v>
      </c>
      <c r="M129" s="12" t="s">
        <v>868</v>
      </c>
      <c r="N129" s="16">
        <v>1</v>
      </c>
      <c r="O129" s="16">
        <v>6</v>
      </c>
      <c r="P129" s="16">
        <v>0</v>
      </c>
      <c r="Q129" s="12" t="s">
        <v>215</v>
      </c>
      <c r="R129" s="12" t="s">
        <v>216</v>
      </c>
    </row>
    <row r="130" spans="1:18" ht="12.75">
      <c r="A130" s="12" t="s">
        <v>240</v>
      </c>
      <c r="B130" s="12" t="s">
        <v>213</v>
      </c>
      <c r="C130" s="12" t="s">
        <v>241</v>
      </c>
      <c r="D130" s="12" t="s">
        <v>242</v>
      </c>
      <c r="E130" s="12" t="s">
        <v>215</v>
      </c>
      <c r="F130" s="12" t="s">
        <v>216</v>
      </c>
      <c r="G130" s="12" t="s">
        <v>243</v>
      </c>
      <c r="H130" s="12" t="s">
        <v>869</v>
      </c>
      <c r="I130" s="12" t="s">
        <v>870</v>
      </c>
      <c r="J130" s="12" t="s">
        <v>871</v>
      </c>
      <c r="K130" s="12" t="s">
        <v>213</v>
      </c>
      <c r="L130" s="12" t="s">
        <v>872</v>
      </c>
      <c r="M130" s="12" t="s">
        <v>873</v>
      </c>
      <c r="N130" s="16">
        <v>1</v>
      </c>
      <c r="O130" s="16">
        <v>6</v>
      </c>
      <c r="P130" s="16">
        <v>0</v>
      </c>
      <c r="Q130" s="12" t="s">
        <v>215</v>
      </c>
      <c r="R130" s="12" t="s">
        <v>216</v>
      </c>
    </row>
    <row r="131" spans="1:18" ht="12.75">
      <c r="A131" s="12" t="s">
        <v>240</v>
      </c>
      <c r="B131" s="12" t="s">
        <v>213</v>
      </c>
      <c r="C131" s="12" t="s">
        <v>241</v>
      </c>
      <c r="D131" s="12" t="s">
        <v>242</v>
      </c>
      <c r="E131" s="12" t="s">
        <v>215</v>
      </c>
      <c r="F131" s="12" t="s">
        <v>216</v>
      </c>
      <c r="G131" s="12" t="s">
        <v>243</v>
      </c>
      <c r="H131" s="12" t="s">
        <v>874</v>
      </c>
      <c r="I131" s="12" t="s">
        <v>875</v>
      </c>
      <c r="J131" s="12" t="s">
        <v>876</v>
      </c>
      <c r="K131" s="12" t="s">
        <v>213</v>
      </c>
      <c r="L131" s="12" t="s">
        <v>877</v>
      </c>
      <c r="M131" s="12" t="s">
        <v>878</v>
      </c>
      <c r="N131" s="16">
        <v>1</v>
      </c>
      <c r="O131" s="16">
        <v>6</v>
      </c>
      <c r="P131" s="16">
        <v>0</v>
      </c>
      <c r="Q131" s="12" t="s">
        <v>215</v>
      </c>
      <c r="R131" s="12" t="s">
        <v>216</v>
      </c>
    </row>
    <row r="132" spans="1:18" ht="12.75">
      <c r="A132" s="12" t="s">
        <v>240</v>
      </c>
      <c r="B132" s="12" t="s">
        <v>213</v>
      </c>
      <c r="C132" s="12" t="s">
        <v>241</v>
      </c>
      <c r="D132" s="12" t="s">
        <v>242</v>
      </c>
      <c r="E132" s="12" t="s">
        <v>215</v>
      </c>
      <c r="F132" s="12" t="s">
        <v>216</v>
      </c>
      <c r="G132" s="12" t="s">
        <v>243</v>
      </c>
      <c r="H132" s="12" t="s">
        <v>879</v>
      </c>
      <c r="I132" s="12" t="s">
        <v>880</v>
      </c>
      <c r="J132" s="12" t="s">
        <v>881</v>
      </c>
      <c r="K132" s="12" t="s">
        <v>213</v>
      </c>
      <c r="L132" s="12" t="s">
        <v>882</v>
      </c>
      <c r="M132" s="12" t="s">
        <v>883</v>
      </c>
      <c r="N132" s="16">
        <v>1</v>
      </c>
      <c r="O132" s="16">
        <v>6</v>
      </c>
      <c r="P132" s="16">
        <v>0</v>
      </c>
      <c r="Q132" s="12" t="s">
        <v>215</v>
      </c>
      <c r="R132" s="12" t="s">
        <v>216</v>
      </c>
    </row>
    <row r="133" spans="1:18" ht="12.75">
      <c r="A133" s="12" t="s">
        <v>240</v>
      </c>
      <c r="B133" s="12" t="s">
        <v>213</v>
      </c>
      <c r="C133" s="12" t="s">
        <v>241</v>
      </c>
      <c r="D133" s="12" t="s">
        <v>242</v>
      </c>
      <c r="E133" s="12" t="s">
        <v>215</v>
      </c>
      <c r="F133" s="12" t="s">
        <v>216</v>
      </c>
      <c r="G133" s="12" t="s">
        <v>243</v>
      </c>
      <c r="H133" s="12" t="s">
        <v>884</v>
      </c>
      <c r="I133" s="12" t="s">
        <v>885</v>
      </c>
      <c r="J133" s="12" t="s">
        <v>886</v>
      </c>
      <c r="K133" s="12" t="s">
        <v>213</v>
      </c>
      <c r="L133" s="12" t="s">
        <v>887</v>
      </c>
      <c r="M133" s="12" t="s">
        <v>888</v>
      </c>
      <c r="N133" s="16">
        <v>1</v>
      </c>
      <c r="O133" s="16">
        <v>6</v>
      </c>
      <c r="P133" s="16">
        <v>0</v>
      </c>
      <c r="Q133" s="12" t="s">
        <v>215</v>
      </c>
      <c r="R133" s="12" t="s">
        <v>216</v>
      </c>
    </row>
    <row r="134" spans="1:18" ht="12.75">
      <c r="A134" s="12" t="s">
        <v>240</v>
      </c>
      <c r="B134" s="12" t="s">
        <v>213</v>
      </c>
      <c r="C134" s="12" t="s">
        <v>241</v>
      </c>
      <c r="D134" s="12" t="s">
        <v>242</v>
      </c>
      <c r="E134" s="12" t="s">
        <v>215</v>
      </c>
      <c r="F134" s="12" t="s">
        <v>216</v>
      </c>
      <c r="G134" s="12" t="s">
        <v>243</v>
      </c>
      <c r="H134" s="12" t="s">
        <v>889</v>
      </c>
      <c r="I134" s="12" t="s">
        <v>890</v>
      </c>
      <c r="J134" s="12" t="s">
        <v>891</v>
      </c>
      <c r="K134" s="12" t="s">
        <v>213</v>
      </c>
      <c r="L134" s="12" t="s">
        <v>892</v>
      </c>
      <c r="M134" s="12" t="s">
        <v>893</v>
      </c>
      <c r="N134" s="16">
        <v>1</v>
      </c>
      <c r="O134" s="16">
        <v>6</v>
      </c>
      <c r="P134" s="16">
        <v>0</v>
      </c>
      <c r="Q134" s="12" t="s">
        <v>215</v>
      </c>
      <c r="R134" s="12" t="s">
        <v>216</v>
      </c>
    </row>
    <row r="135" spans="1:18" ht="12.75">
      <c r="A135" s="12" t="s">
        <v>240</v>
      </c>
      <c r="B135" s="12" t="s">
        <v>213</v>
      </c>
      <c r="C135" s="12" t="s">
        <v>241</v>
      </c>
      <c r="D135" s="12" t="s">
        <v>242</v>
      </c>
      <c r="E135" s="12" t="s">
        <v>215</v>
      </c>
      <c r="F135" s="12" t="s">
        <v>216</v>
      </c>
      <c r="G135" s="12" t="s">
        <v>243</v>
      </c>
      <c r="H135" s="12" t="s">
        <v>894</v>
      </c>
      <c r="I135" s="12" t="s">
        <v>895</v>
      </c>
      <c r="J135" s="12" t="s">
        <v>896</v>
      </c>
      <c r="K135" s="12" t="s">
        <v>213</v>
      </c>
      <c r="L135" s="12" t="s">
        <v>897</v>
      </c>
      <c r="M135" s="12" t="s">
        <v>898</v>
      </c>
      <c r="N135" s="16">
        <v>1</v>
      </c>
      <c r="O135" s="16">
        <v>6</v>
      </c>
      <c r="P135" s="16">
        <v>0</v>
      </c>
      <c r="Q135" s="12" t="s">
        <v>215</v>
      </c>
      <c r="R135" s="12" t="s">
        <v>216</v>
      </c>
    </row>
    <row r="136" spans="1:18" ht="12.75">
      <c r="A136" s="12" t="s">
        <v>240</v>
      </c>
      <c r="B136" s="12" t="s">
        <v>213</v>
      </c>
      <c r="C136" s="12" t="s">
        <v>241</v>
      </c>
      <c r="D136" s="12" t="s">
        <v>242</v>
      </c>
      <c r="E136" s="12" t="s">
        <v>215</v>
      </c>
      <c r="F136" s="12" t="s">
        <v>216</v>
      </c>
      <c r="G136" s="12" t="s">
        <v>243</v>
      </c>
      <c r="H136" s="12" t="s">
        <v>899</v>
      </c>
      <c r="I136" s="12" t="s">
        <v>900</v>
      </c>
      <c r="J136" s="12" t="s">
        <v>901</v>
      </c>
      <c r="K136" s="12" t="s">
        <v>213</v>
      </c>
      <c r="L136" s="12" t="s">
        <v>902</v>
      </c>
      <c r="M136" s="12" t="s">
        <v>903</v>
      </c>
      <c r="N136" s="16">
        <v>1</v>
      </c>
      <c r="O136" s="16">
        <v>6</v>
      </c>
      <c r="P136" s="16">
        <v>0</v>
      </c>
      <c r="Q136" s="12" t="s">
        <v>215</v>
      </c>
      <c r="R136" s="12" t="s">
        <v>216</v>
      </c>
    </row>
    <row r="137" spans="1:18" ht="12.75">
      <c r="A137" s="12" t="s">
        <v>240</v>
      </c>
      <c r="B137" s="12" t="s">
        <v>213</v>
      </c>
      <c r="C137" s="12" t="s">
        <v>241</v>
      </c>
      <c r="D137" s="12" t="s">
        <v>242</v>
      </c>
      <c r="E137" s="12" t="s">
        <v>215</v>
      </c>
      <c r="F137" s="12" t="s">
        <v>216</v>
      </c>
      <c r="G137" s="12" t="s">
        <v>243</v>
      </c>
      <c r="H137" s="12" t="s">
        <v>904</v>
      </c>
      <c r="I137" s="12" t="s">
        <v>905</v>
      </c>
      <c r="J137" s="12" t="s">
        <v>906</v>
      </c>
      <c r="K137" s="12" t="s">
        <v>213</v>
      </c>
      <c r="L137" s="12" t="s">
        <v>907</v>
      </c>
      <c r="M137" s="12" t="s">
        <v>908</v>
      </c>
      <c r="N137" s="16">
        <v>1</v>
      </c>
      <c r="O137" s="16">
        <v>6</v>
      </c>
      <c r="P137" s="16">
        <v>0</v>
      </c>
      <c r="Q137" s="12" t="s">
        <v>215</v>
      </c>
      <c r="R137" s="12" t="s">
        <v>216</v>
      </c>
    </row>
    <row r="138" spans="1:18" ht="12.75">
      <c r="A138" s="12" t="s">
        <v>240</v>
      </c>
      <c r="B138" s="12" t="s">
        <v>213</v>
      </c>
      <c r="C138" s="12" t="s">
        <v>241</v>
      </c>
      <c r="D138" s="12" t="s">
        <v>242</v>
      </c>
      <c r="E138" s="12" t="s">
        <v>215</v>
      </c>
      <c r="F138" s="12" t="s">
        <v>216</v>
      </c>
      <c r="G138" s="12" t="s">
        <v>243</v>
      </c>
      <c r="H138" s="12" t="s">
        <v>909</v>
      </c>
      <c r="I138" s="12" t="s">
        <v>910</v>
      </c>
      <c r="J138" s="12" t="s">
        <v>911</v>
      </c>
      <c r="K138" s="12" t="s">
        <v>213</v>
      </c>
      <c r="L138" s="12" t="s">
        <v>912</v>
      </c>
      <c r="M138" s="12" t="s">
        <v>913</v>
      </c>
      <c r="N138" s="16">
        <v>1</v>
      </c>
      <c r="O138" s="16">
        <v>4</v>
      </c>
      <c r="P138" s="16">
        <v>0</v>
      </c>
      <c r="Q138" s="12" t="s">
        <v>215</v>
      </c>
      <c r="R138" s="12" t="s">
        <v>216</v>
      </c>
    </row>
    <row r="139" spans="1:18" ht="12.75">
      <c r="A139" s="12" t="s">
        <v>240</v>
      </c>
      <c r="B139" s="12" t="s">
        <v>213</v>
      </c>
      <c r="C139" s="12" t="s">
        <v>241</v>
      </c>
      <c r="D139" s="12" t="s">
        <v>242</v>
      </c>
      <c r="E139" s="12" t="s">
        <v>215</v>
      </c>
      <c r="F139" s="12" t="s">
        <v>216</v>
      </c>
      <c r="G139" s="12" t="s">
        <v>243</v>
      </c>
      <c r="H139" s="12" t="s">
        <v>914</v>
      </c>
      <c r="I139" s="12" t="s">
        <v>915</v>
      </c>
      <c r="J139" s="12" t="s">
        <v>916</v>
      </c>
      <c r="K139" s="12" t="s">
        <v>213</v>
      </c>
      <c r="L139" s="12" t="s">
        <v>917</v>
      </c>
      <c r="M139" s="12" t="s">
        <v>918</v>
      </c>
      <c r="N139" s="16">
        <v>1</v>
      </c>
      <c r="O139" s="16">
        <v>6</v>
      </c>
      <c r="P139" s="16">
        <v>0</v>
      </c>
      <c r="Q139" s="12" t="s">
        <v>215</v>
      </c>
      <c r="R139" s="12" t="s">
        <v>216</v>
      </c>
    </row>
    <row r="140" spans="1:18" ht="12.75">
      <c r="A140" s="12" t="s">
        <v>240</v>
      </c>
      <c r="B140" s="12" t="s">
        <v>213</v>
      </c>
      <c r="C140" s="12" t="s">
        <v>241</v>
      </c>
      <c r="D140" s="12" t="s">
        <v>242</v>
      </c>
      <c r="E140" s="12" t="s">
        <v>215</v>
      </c>
      <c r="F140" s="12" t="s">
        <v>216</v>
      </c>
      <c r="G140" s="12" t="s">
        <v>243</v>
      </c>
      <c r="H140" s="12" t="s">
        <v>919</v>
      </c>
      <c r="I140" s="12" t="s">
        <v>920</v>
      </c>
      <c r="J140" s="12" t="s">
        <v>921</v>
      </c>
      <c r="K140" s="12" t="s">
        <v>213</v>
      </c>
      <c r="L140" s="12" t="s">
        <v>922</v>
      </c>
      <c r="M140" s="12" t="s">
        <v>923</v>
      </c>
      <c r="N140" s="16">
        <v>1</v>
      </c>
      <c r="O140" s="16">
        <v>5</v>
      </c>
      <c r="P140" s="16">
        <v>0</v>
      </c>
      <c r="Q140" s="12" t="s">
        <v>215</v>
      </c>
      <c r="R140" s="12" t="s">
        <v>216</v>
      </c>
    </row>
    <row r="141" spans="1:18" ht="12.75">
      <c r="A141" s="12" t="s">
        <v>240</v>
      </c>
      <c r="B141" s="12" t="s">
        <v>213</v>
      </c>
      <c r="C141" s="12" t="s">
        <v>241</v>
      </c>
      <c r="D141" s="12" t="s">
        <v>242</v>
      </c>
      <c r="E141" s="12" t="s">
        <v>215</v>
      </c>
      <c r="F141" s="12" t="s">
        <v>216</v>
      </c>
      <c r="G141" s="12" t="s">
        <v>243</v>
      </c>
      <c r="H141" s="12" t="s">
        <v>924</v>
      </c>
      <c r="I141" s="12" t="s">
        <v>925</v>
      </c>
      <c r="J141" s="12" t="s">
        <v>926</v>
      </c>
      <c r="K141" s="12" t="s">
        <v>213</v>
      </c>
      <c r="L141" s="12" t="s">
        <v>927</v>
      </c>
      <c r="M141" s="12" t="s">
        <v>928</v>
      </c>
      <c r="N141" s="16">
        <v>1</v>
      </c>
      <c r="O141" s="16">
        <v>6</v>
      </c>
      <c r="P141" s="16">
        <v>0</v>
      </c>
      <c r="Q141" s="12" t="s">
        <v>215</v>
      </c>
      <c r="R141" s="12" t="s">
        <v>216</v>
      </c>
    </row>
    <row r="142" spans="1:18" ht="12.75">
      <c r="A142" s="12" t="s">
        <v>240</v>
      </c>
      <c r="B142" s="12" t="s">
        <v>213</v>
      </c>
      <c r="C142" s="12" t="s">
        <v>241</v>
      </c>
      <c r="D142" s="12" t="s">
        <v>242</v>
      </c>
      <c r="E142" s="12" t="s">
        <v>215</v>
      </c>
      <c r="F142" s="12" t="s">
        <v>216</v>
      </c>
      <c r="G142" s="12" t="s">
        <v>269</v>
      </c>
      <c r="H142" s="12" t="s">
        <v>929</v>
      </c>
      <c r="I142" s="12" t="s">
        <v>930</v>
      </c>
      <c r="J142" s="12" t="s">
        <v>931</v>
      </c>
      <c r="K142" s="12" t="s">
        <v>213</v>
      </c>
      <c r="L142" s="12" t="s">
        <v>932</v>
      </c>
      <c r="M142" s="12" t="s">
        <v>933</v>
      </c>
      <c r="N142" s="16">
        <v>1</v>
      </c>
      <c r="O142" s="16">
        <v>5</v>
      </c>
      <c r="P142" s="16">
        <v>0</v>
      </c>
      <c r="Q142" s="12" t="s">
        <v>215</v>
      </c>
      <c r="R142" s="12" t="s">
        <v>216</v>
      </c>
    </row>
    <row r="143" spans="1:18" ht="12.75">
      <c r="A143" s="12" t="s">
        <v>240</v>
      </c>
      <c r="B143" s="12" t="s">
        <v>213</v>
      </c>
      <c r="C143" s="12" t="s">
        <v>241</v>
      </c>
      <c r="D143" s="12" t="s">
        <v>242</v>
      </c>
      <c r="E143" s="12" t="s">
        <v>215</v>
      </c>
      <c r="F143" s="12" t="s">
        <v>216</v>
      </c>
      <c r="G143" s="12" t="s">
        <v>243</v>
      </c>
      <c r="H143" s="12" t="s">
        <v>934</v>
      </c>
      <c r="I143" s="12" t="s">
        <v>935</v>
      </c>
      <c r="J143" s="12" t="s">
        <v>936</v>
      </c>
      <c r="K143" s="12" t="s">
        <v>213</v>
      </c>
      <c r="L143" s="12" t="s">
        <v>937</v>
      </c>
      <c r="M143" s="12" t="s">
        <v>938</v>
      </c>
      <c r="N143" s="16">
        <v>1</v>
      </c>
      <c r="O143" s="16">
        <v>6</v>
      </c>
      <c r="P143" s="16">
        <v>0</v>
      </c>
      <c r="Q143" s="12" t="s">
        <v>215</v>
      </c>
      <c r="R143" s="12" t="s">
        <v>216</v>
      </c>
    </row>
    <row r="144" spans="1:18" ht="12.75">
      <c r="A144" s="12" t="s">
        <v>240</v>
      </c>
      <c r="B144" s="12" t="s">
        <v>213</v>
      </c>
      <c r="C144" s="12" t="s">
        <v>241</v>
      </c>
      <c r="D144" s="12" t="s">
        <v>242</v>
      </c>
      <c r="E144" s="12" t="s">
        <v>215</v>
      </c>
      <c r="F144" s="12" t="s">
        <v>216</v>
      </c>
      <c r="G144" s="12" t="s">
        <v>243</v>
      </c>
      <c r="H144" s="12" t="s">
        <v>939</v>
      </c>
      <c r="I144" s="12" t="s">
        <v>940</v>
      </c>
      <c r="J144" s="12" t="s">
        <v>941</v>
      </c>
      <c r="K144" s="12" t="s">
        <v>213</v>
      </c>
      <c r="L144" s="12" t="s">
        <v>942</v>
      </c>
      <c r="M144" s="12" t="s">
        <v>943</v>
      </c>
      <c r="N144" s="16">
        <v>1</v>
      </c>
      <c r="O144" s="16">
        <v>6</v>
      </c>
      <c r="P144" s="16">
        <v>0</v>
      </c>
      <c r="Q144" s="12" t="s">
        <v>215</v>
      </c>
      <c r="R144" s="12" t="s">
        <v>216</v>
      </c>
    </row>
    <row r="145" spans="1:18" ht="12.75">
      <c r="A145" s="12" t="s">
        <v>240</v>
      </c>
      <c r="B145" s="12" t="s">
        <v>213</v>
      </c>
      <c r="C145" s="12" t="s">
        <v>241</v>
      </c>
      <c r="D145" s="12" t="s">
        <v>242</v>
      </c>
      <c r="E145" s="12" t="s">
        <v>215</v>
      </c>
      <c r="F145" s="12" t="s">
        <v>216</v>
      </c>
      <c r="G145" s="12" t="s">
        <v>243</v>
      </c>
      <c r="H145" s="12" t="s">
        <v>944</v>
      </c>
      <c r="I145" s="12" t="s">
        <v>945</v>
      </c>
      <c r="J145" s="12" t="s">
        <v>946</v>
      </c>
      <c r="K145" s="12" t="s">
        <v>213</v>
      </c>
      <c r="L145" s="12" t="s">
        <v>947</v>
      </c>
      <c r="M145" s="12" t="s">
        <v>948</v>
      </c>
      <c r="N145" s="16">
        <v>1</v>
      </c>
      <c r="O145" s="16">
        <v>6</v>
      </c>
      <c r="P145" s="16">
        <v>0</v>
      </c>
      <c r="Q145" s="12" t="s">
        <v>215</v>
      </c>
      <c r="R145" s="12" t="s">
        <v>216</v>
      </c>
    </row>
    <row r="146" spans="1:18" ht="12.75">
      <c r="A146" s="12" t="s">
        <v>240</v>
      </c>
      <c r="B146" s="12" t="s">
        <v>213</v>
      </c>
      <c r="C146" s="12" t="s">
        <v>241</v>
      </c>
      <c r="D146" s="12" t="s">
        <v>242</v>
      </c>
      <c r="E146" s="12" t="s">
        <v>215</v>
      </c>
      <c r="F146" s="12" t="s">
        <v>216</v>
      </c>
      <c r="G146" s="12" t="s">
        <v>243</v>
      </c>
      <c r="H146" s="12" t="s">
        <v>949</v>
      </c>
      <c r="I146" s="12" t="s">
        <v>950</v>
      </c>
      <c r="J146" s="12" t="s">
        <v>951</v>
      </c>
      <c r="K146" s="12" t="s">
        <v>213</v>
      </c>
      <c r="L146" s="12" t="s">
        <v>952</v>
      </c>
      <c r="M146" s="12" t="s">
        <v>953</v>
      </c>
      <c r="N146" s="16">
        <v>1</v>
      </c>
      <c r="O146" s="16">
        <v>6</v>
      </c>
      <c r="P146" s="16">
        <v>0</v>
      </c>
      <c r="Q146" s="12" t="s">
        <v>215</v>
      </c>
      <c r="R146" s="12" t="s">
        <v>216</v>
      </c>
    </row>
    <row r="147" spans="1:18" ht="12.75">
      <c r="A147" s="12" t="s">
        <v>240</v>
      </c>
      <c r="B147" s="12" t="s">
        <v>213</v>
      </c>
      <c r="C147" s="12" t="s">
        <v>241</v>
      </c>
      <c r="D147" s="12" t="s">
        <v>242</v>
      </c>
      <c r="E147" s="12" t="s">
        <v>215</v>
      </c>
      <c r="F147" s="12" t="s">
        <v>216</v>
      </c>
      <c r="G147" s="12" t="s">
        <v>243</v>
      </c>
      <c r="H147" s="12" t="s">
        <v>954</v>
      </c>
      <c r="I147" s="12" t="s">
        <v>955</v>
      </c>
      <c r="J147" s="12" t="s">
        <v>956</v>
      </c>
      <c r="K147" s="12" t="s">
        <v>213</v>
      </c>
      <c r="L147" s="12" t="s">
        <v>957</v>
      </c>
      <c r="M147" s="12" t="s">
        <v>958</v>
      </c>
      <c r="N147" s="16">
        <v>1</v>
      </c>
      <c r="O147" s="16">
        <v>6</v>
      </c>
      <c r="P147" s="16">
        <v>0</v>
      </c>
      <c r="Q147" s="12" t="s">
        <v>215</v>
      </c>
      <c r="R147" s="12" t="s">
        <v>216</v>
      </c>
    </row>
    <row r="148" spans="1:18" ht="12.75">
      <c r="A148" s="12" t="s">
        <v>240</v>
      </c>
      <c r="B148" s="12" t="s">
        <v>213</v>
      </c>
      <c r="C148" s="12" t="s">
        <v>241</v>
      </c>
      <c r="D148" s="12" t="s">
        <v>242</v>
      </c>
      <c r="E148" s="12" t="s">
        <v>215</v>
      </c>
      <c r="F148" s="12" t="s">
        <v>216</v>
      </c>
      <c r="G148" s="12" t="s">
        <v>243</v>
      </c>
      <c r="H148" s="12" t="s">
        <v>959</v>
      </c>
      <c r="I148" s="12" t="s">
        <v>960</v>
      </c>
      <c r="J148" s="12" t="s">
        <v>961</v>
      </c>
      <c r="K148" s="12" t="s">
        <v>213</v>
      </c>
      <c r="L148" s="12" t="s">
        <v>962</v>
      </c>
      <c r="M148" s="12" t="s">
        <v>963</v>
      </c>
      <c r="N148" s="16">
        <v>1</v>
      </c>
      <c r="O148" s="16">
        <v>6</v>
      </c>
      <c r="P148" s="16">
        <v>0</v>
      </c>
      <c r="Q148" s="12" t="s">
        <v>215</v>
      </c>
      <c r="R148" s="12" t="s">
        <v>216</v>
      </c>
    </row>
    <row r="149" spans="1:18" ht="12.75">
      <c r="A149" s="12" t="s">
        <v>240</v>
      </c>
      <c r="B149" s="12" t="s">
        <v>213</v>
      </c>
      <c r="C149" s="12" t="s">
        <v>241</v>
      </c>
      <c r="D149" s="12" t="s">
        <v>242</v>
      </c>
      <c r="E149" s="12" t="s">
        <v>215</v>
      </c>
      <c r="F149" s="12" t="s">
        <v>216</v>
      </c>
      <c r="G149" s="12" t="s">
        <v>243</v>
      </c>
      <c r="H149" s="12" t="s">
        <v>964</v>
      </c>
      <c r="I149" s="12" t="s">
        <v>965</v>
      </c>
      <c r="J149" s="12" t="s">
        <v>966</v>
      </c>
      <c r="K149" s="12" t="s">
        <v>213</v>
      </c>
      <c r="L149" s="12" t="s">
        <v>967</v>
      </c>
      <c r="M149" s="12" t="s">
        <v>968</v>
      </c>
      <c r="N149" s="16">
        <v>1</v>
      </c>
      <c r="O149" s="16">
        <v>6</v>
      </c>
      <c r="P149" s="16">
        <v>0</v>
      </c>
      <c r="Q149" s="12" t="s">
        <v>215</v>
      </c>
      <c r="R149" s="12" t="s">
        <v>216</v>
      </c>
    </row>
    <row r="150" spans="1:18" ht="12.75">
      <c r="A150" s="12" t="s">
        <v>240</v>
      </c>
      <c r="B150" s="12" t="s">
        <v>213</v>
      </c>
      <c r="C150" s="12" t="s">
        <v>241</v>
      </c>
      <c r="D150" s="12" t="s">
        <v>242</v>
      </c>
      <c r="E150" s="12" t="s">
        <v>215</v>
      </c>
      <c r="F150" s="12" t="s">
        <v>216</v>
      </c>
      <c r="G150" s="12" t="s">
        <v>243</v>
      </c>
      <c r="H150" s="12" t="s">
        <v>969</v>
      </c>
      <c r="I150" s="12" t="s">
        <v>970</v>
      </c>
      <c r="J150" s="12" t="s">
        <v>971</v>
      </c>
      <c r="K150" s="12" t="s">
        <v>213</v>
      </c>
      <c r="L150" s="12" t="s">
        <v>972</v>
      </c>
      <c r="M150" s="12" t="s">
        <v>973</v>
      </c>
      <c r="N150" s="16">
        <v>1</v>
      </c>
      <c r="O150" s="16">
        <v>6</v>
      </c>
      <c r="P150" s="16">
        <v>0</v>
      </c>
      <c r="Q150" s="12" t="s">
        <v>215</v>
      </c>
      <c r="R150" s="12" t="s">
        <v>216</v>
      </c>
    </row>
    <row r="151" spans="1:18" ht="12.75">
      <c r="A151" s="12" t="s">
        <v>240</v>
      </c>
      <c r="B151" s="12" t="s">
        <v>213</v>
      </c>
      <c r="C151" s="12" t="s">
        <v>241</v>
      </c>
      <c r="D151" s="12" t="s">
        <v>242</v>
      </c>
      <c r="E151" s="12" t="s">
        <v>215</v>
      </c>
      <c r="F151" s="12" t="s">
        <v>216</v>
      </c>
      <c r="G151" s="12" t="s">
        <v>243</v>
      </c>
      <c r="H151" s="12" t="s">
        <v>974</v>
      </c>
      <c r="I151" s="12" t="s">
        <v>975</v>
      </c>
      <c r="J151" s="12" t="s">
        <v>976</v>
      </c>
      <c r="K151" s="12" t="s">
        <v>213</v>
      </c>
      <c r="L151" s="12" t="s">
        <v>977</v>
      </c>
      <c r="M151" s="12" t="s">
        <v>978</v>
      </c>
      <c r="N151" s="16">
        <v>1</v>
      </c>
      <c r="O151" s="16">
        <v>6</v>
      </c>
      <c r="P151" s="16">
        <v>0</v>
      </c>
      <c r="Q151" s="12" t="s">
        <v>215</v>
      </c>
      <c r="R151" s="12" t="s">
        <v>216</v>
      </c>
    </row>
    <row r="152" spans="1:18" ht="12.75">
      <c r="A152" s="12" t="s">
        <v>240</v>
      </c>
      <c r="B152" s="12" t="s">
        <v>213</v>
      </c>
      <c r="C152" s="12" t="s">
        <v>241</v>
      </c>
      <c r="D152" s="12" t="s">
        <v>242</v>
      </c>
      <c r="E152" s="12" t="s">
        <v>215</v>
      </c>
      <c r="F152" s="12" t="s">
        <v>216</v>
      </c>
      <c r="G152" s="12" t="s">
        <v>243</v>
      </c>
      <c r="H152" s="12" t="s">
        <v>979</v>
      </c>
      <c r="I152" s="12" t="s">
        <v>980</v>
      </c>
      <c r="J152" s="12" t="s">
        <v>981</v>
      </c>
      <c r="K152" s="12" t="s">
        <v>213</v>
      </c>
      <c r="L152" s="12" t="s">
        <v>982</v>
      </c>
      <c r="M152" s="12" t="s">
        <v>983</v>
      </c>
      <c r="N152" s="16">
        <v>1</v>
      </c>
      <c r="O152" s="16">
        <v>6</v>
      </c>
      <c r="P152" s="16">
        <v>0</v>
      </c>
      <c r="Q152" s="12" t="s">
        <v>215</v>
      </c>
      <c r="R152" s="12" t="s">
        <v>216</v>
      </c>
    </row>
    <row r="153" spans="1:18" ht="12.75">
      <c r="A153" s="12" t="s">
        <v>240</v>
      </c>
      <c r="B153" s="12" t="s">
        <v>213</v>
      </c>
      <c r="C153" s="12" t="s">
        <v>241</v>
      </c>
      <c r="D153" s="12" t="s">
        <v>242</v>
      </c>
      <c r="E153" s="12" t="s">
        <v>215</v>
      </c>
      <c r="F153" s="12" t="s">
        <v>216</v>
      </c>
      <c r="G153" s="12" t="s">
        <v>243</v>
      </c>
      <c r="H153" s="12" t="s">
        <v>984</v>
      </c>
      <c r="I153" s="12" t="s">
        <v>985</v>
      </c>
      <c r="J153" s="12" t="s">
        <v>986</v>
      </c>
      <c r="K153" s="12" t="s">
        <v>213</v>
      </c>
      <c r="L153" s="12" t="s">
        <v>987</v>
      </c>
      <c r="M153" s="12" t="s">
        <v>988</v>
      </c>
      <c r="N153" s="16">
        <v>1</v>
      </c>
      <c r="O153" s="16">
        <v>6</v>
      </c>
      <c r="P153" s="16">
        <v>0</v>
      </c>
      <c r="Q153" s="12" t="s">
        <v>215</v>
      </c>
      <c r="R153" s="12" t="s">
        <v>216</v>
      </c>
    </row>
    <row r="154" spans="1:18" ht="12.75">
      <c r="A154" s="12" t="s">
        <v>240</v>
      </c>
      <c r="B154" s="12" t="s">
        <v>213</v>
      </c>
      <c r="C154" s="12" t="s">
        <v>241</v>
      </c>
      <c r="D154" s="12" t="s">
        <v>242</v>
      </c>
      <c r="E154" s="12" t="s">
        <v>215</v>
      </c>
      <c r="F154" s="12" t="s">
        <v>216</v>
      </c>
      <c r="G154" s="12" t="s">
        <v>243</v>
      </c>
      <c r="H154" s="12" t="s">
        <v>989</v>
      </c>
      <c r="I154" s="12" t="s">
        <v>990</v>
      </c>
      <c r="J154" s="12" t="s">
        <v>991</v>
      </c>
      <c r="K154" s="12" t="s">
        <v>213</v>
      </c>
      <c r="L154" s="12" t="s">
        <v>992</v>
      </c>
      <c r="M154" s="12" t="s">
        <v>993</v>
      </c>
      <c r="N154" s="16">
        <v>1</v>
      </c>
      <c r="O154" s="16">
        <v>6</v>
      </c>
      <c r="P154" s="16">
        <v>0</v>
      </c>
      <c r="Q154" s="12" t="s">
        <v>215</v>
      </c>
      <c r="R154" s="12" t="s">
        <v>216</v>
      </c>
    </row>
    <row r="155" spans="1:18" ht="12.75">
      <c r="A155" s="12" t="s">
        <v>240</v>
      </c>
      <c r="B155" s="12" t="s">
        <v>213</v>
      </c>
      <c r="C155" s="12" t="s">
        <v>241</v>
      </c>
      <c r="D155" s="12" t="s">
        <v>242</v>
      </c>
      <c r="E155" s="12" t="s">
        <v>215</v>
      </c>
      <c r="F155" s="12" t="s">
        <v>216</v>
      </c>
      <c r="G155" s="12" t="s">
        <v>243</v>
      </c>
      <c r="H155" s="12" t="s">
        <v>994</v>
      </c>
      <c r="I155" s="12" t="s">
        <v>995</v>
      </c>
      <c r="J155" s="12" t="s">
        <v>996</v>
      </c>
      <c r="K155" s="12" t="s">
        <v>213</v>
      </c>
      <c r="L155" s="12" t="s">
        <v>997</v>
      </c>
      <c r="M155" s="12" t="s">
        <v>998</v>
      </c>
      <c r="N155" s="16">
        <v>1</v>
      </c>
      <c r="O155" s="16">
        <v>6</v>
      </c>
      <c r="P155" s="16">
        <v>0</v>
      </c>
      <c r="Q155" s="12" t="s">
        <v>215</v>
      </c>
      <c r="R155" s="12" t="s">
        <v>216</v>
      </c>
    </row>
    <row r="156" spans="1:18" ht="12.75">
      <c r="A156" s="12" t="s">
        <v>240</v>
      </c>
      <c r="B156" s="12" t="s">
        <v>213</v>
      </c>
      <c r="C156" s="12" t="s">
        <v>241</v>
      </c>
      <c r="D156" s="12" t="s">
        <v>242</v>
      </c>
      <c r="E156" s="12" t="s">
        <v>215</v>
      </c>
      <c r="F156" s="12" t="s">
        <v>216</v>
      </c>
      <c r="G156" s="12" t="s">
        <v>243</v>
      </c>
      <c r="H156" s="12" t="s">
        <v>999</v>
      </c>
      <c r="I156" s="12" t="s">
        <v>1000</v>
      </c>
      <c r="J156" s="12" t="s">
        <v>1001</v>
      </c>
      <c r="K156" s="12" t="s">
        <v>213</v>
      </c>
      <c r="L156" s="12" t="s">
        <v>1002</v>
      </c>
      <c r="M156" s="12" t="s">
        <v>1003</v>
      </c>
      <c r="N156" s="16">
        <v>1</v>
      </c>
      <c r="O156" s="16">
        <v>6</v>
      </c>
      <c r="P156" s="16">
        <v>0</v>
      </c>
      <c r="Q156" s="12" t="s">
        <v>215</v>
      </c>
      <c r="R156" s="12" t="s">
        <v>216</v>
      </c>
    </row>
    <row r="157" spans="1:18" ht="12.75">
      <c r="A157" s="12" t="s">
        <v>240</v>
      </c>
      <c r="B157" s="12" t="s">
        <v>213</v>
      </c>
      <c r="C157" s="12" t="s">
        <v>241</v>
      </c>
      <c r="D157" s="12" t="s">
        <v>242</v>
      </c>
      <c r="E157" s="12" t="s">
        <v>215</v>
      </c>
      <c r="F157" s="12" t="s">
        <v>216</v>
      </c>
      <c r="G157" s="12" t="s">
        <v>243</v>
      </c>
      <c r="H157" s="12" t="s">
        <v>1004</v>
      </c>
      <c r="I157" s="12" t="s">
        <v>1005</v>
      </c>
      <c r="J157" s="12" t="s">
        <v>1006</v>
      </c>
      <c r="K157" s="12" t="s">
        <v>213</v>
      </c>
      <c r="L157" s="12" t="s">
        <v>1007</v>
      </c>
      <c r="M157" s="12" t="s">
        <v>1008</v>
      </c>
      <c r="N157" s="16">
        <v>1</v>
      </c>
      <c r="O157" s="16">
        <v>6</v>
      </c>
      <c r="P157" s="16">
        <v>0</v>
      </c>
      <c r="Q157" s="12" t="s">
        <v>215</v>
      </c>
      <c r="R157" s="12" t="s">
        <v>216</v>
      </c>
    </row>
    <row r="158" spans="1:18" ht="12.75">
      <c r="A158" s="12" t="s">
        <v>240</v>
      </c>
      <c r="B158" s="12" t="s">
        <v>213</v>
      </c>
      <c r="C158" s="12" t="s">
        <v>241</v>
      </c>
      <c r="D158" s="12" t="s">
        <v>242</v>
      </c>
      <c r="E158" s="12" t="s">
        <v>215</v>
      </c>
      <c r="F158" s="12" t="s">
        <v>216</v>
      </c>
      <c r="G158" s="12" t="s">
        <v>243</v>
      </c>
      <c r="H158" s="12" t="s">
        <v>1009</v>
      </c>
      <c r="I158" s="12" t="s">
        <v>1010</v>
      </c>
      <c r="J158" s="12" t="s">
        <v>1011</v>
      </c>
      <c r="K158" s="12" t="s">
        <v>213</v>
      </c>
      <c r="L158" s="12" t="s">
        <v>1012</v>
      </c>
      <c r="M158" s="12" t="s">
        <v>1013</v>
      </c>
      <c r="N158" s="16">
        <v>1</v>
      </c>
      <c r="O158" s="16">
        <v>6</v>
      </c>
      <c r="P158" s="16">
        <v>0</v>
      </c>
      <c r="Q158" s="12" t="s">
        <v>215</v>
      </c>
      <c r="R158" s="12" t="s">
        <v>216</v>
      </c>
    </row>
    <row r="159" spans="1:18" ht="12.75">
      <c r="A159" s="12" t="s">
        <v>240</v>
      </c>
      <c r="B159" s="12" t="s">
        <v>213</v>
      </c>
      <c r="C159" s="12" t="s">
        <v>241</v>
      </c>
      <c r="D159" s="12" t="s">
        <v>242</v>
      </c>
      <c r="E159" s="12" t="s">
        <v>215</v>
      </c>
      <c r="F159" s="12" t="s">
        <v>216</v>
      </c>
      <c r="G159" s="12" t="s">
        <v>269</v>
      </c>
      <c r="H159" s="12" t="s">
        <v>1014</v>
      </c>
      <c r="I159" s="12" t="s">
        <v>930</v>
      </c>
      <c r="J159" s="12" t="s">
        <v>931</v>
      </c>
      <c r="K159" s="12" t="s">
        <v>213</v>
      </c>
      <c r="L159" s="12" t="s">
        <v>1015</v>
      </c>
      <c r="M159" s="12" t="s">
        <v>1016</v>
      </c>
      <c r="N159" s="16">
        <v>1</v>
      </c>
      <c r="O159" s="16">
        <v>6</v>
      </c>
      <c r="P159" s="16">
        <v>0</v>
      </c>
      <c r="Q159" s="12" t="s">
        <v>215</v>
      </c>
      <c r="R159" s="12" t="s">
        <v>216</v>
      </c>
    </row>
    <row r="160" spans="1:18" ht="12.75">
      <c r="A160" s="12" t="s">
        <v>240</v>
      </c>
      <c r="B160" s="12" t="s">
        <v>213</v>
      </c>
      <c r="C160" s="12" t="s">
        <v>241</v>
      </c>
      <c r="D160" s="12" t="s">
        <v>242</v>
      </c>
      <c r="E160" s="12" t="s">
        <v>215</v>
      </c>
      <c r="F160" s="12" t="s">
        <v>216</v>
      </c>
      <c r="G160" s="12" t="s">
        <v>243</v>
      </c>
      <c r="H160" s="12" t="s">
        <v>1017</v>
      </c>
      <c r="I160" s="12" t="s">
        <v>1018</v>
      </c>
      <c r="J160" s="12" t="s">
        <v>1019</v>
      </c>
      <c r="K160" s="12" t="s">
        <v>213</v>
      </c>
      <c r="L160" s="12" t="s">
        <v>1020</v>
      </c>
      <c r="M160" s="12" t="s">
        <v>1021</v>
      </c>
      <c r="N160" s="16">
        <v>1</v>
      </c>
      <c r="O160" s="16">
        <v>6</v>
      </c>
      <c r="P160" s="16">
        <v>0</v>
      </c>
      <c r="Q160" s="12" t="s">
        <v>215</v>
      </c>
      <c r="R160" s="12" t="s">
        <v>216</v>
      </c>
    </row>
    <row r="161" spans="1:18" ht="12.75">
      <c r="A161" s="12" t="s">
        <v>240</v>
      </c>
      <c r="B161" s="12" t="s">
        <v>213</v>
      </c>
      <c r="C161" s="12" t="s">
        <v>241</v>
      </c>
      <c r="D161" s="12" t="s">
        <v>242</v>
      </c>
      <c r="E161" s="12" t="s">
        <v>215</v>
      </c>
      <c r="F161" s="12" t="s">
        <v>216</v>
      </c>
      <c r="G161" s="12" t="s">
        <v>243</v>
      </c>
      <c r="H161" s="12" t="s">
        <v>1022</v>
      </c>
      <c r="I161" s="12" t="s">
        <v>1023</v>
      </c>
      <c r="J161" s="12" t="s">
        <v>1024</v>
      </c>
      <c r="K161" s="12" t="s">
        <v>213</v>
      </c>
      <c r="L161" s="12" t="s">
        <v>1025</v>
      </c>
      <c r="M161" s="12" t="s">
        <v>1026</v>
      </c>
      <c r="N161" s="16">
        <v>1</v>
      </c>
      <c r="O161" s="16">
        <v>6</v>
      </c>
      <c r="P161" s="16">
        <v>0</v>
      </c>
      <c r="Q161" s="12" t="s">
        <v>215</v>
      </c>
      <c r="R161" s="12" t="s">
        <v>216</v>
      </c>
    </row>
    <row r="162" spans="1:18" ht="12.75">
      <c r="A162" s="12" t="s">
        <v>240</v>
      </c>
      <c r="B162" s="12" t="s">
        <v>213</v>
      </c>
      <c r="C162" s="12" t="s">
        <v>241</v>
      </c>
      <c r="D162" s="12" t="s">
        <v>242</v>
      </c>
      <c r="E162" s="12" t="s">
        <v>215</v>
      </c>
      <c r="F162" s="12" t="s">
        <v>216</v>
      </c>
      <c r="G162" s="12" t="s">
        <v>243</v>
      </c>
      <c r="H162" s="12" t="s">
        <v>1027</v>
      </c>
      <c r="I162" s="12" t="s">
        <v>1028</v>
      </c>
      <c r="J162" s="12" t="s">
        <v>1029</v>
      </c>
      <c r="K162" s="12" t="s">
        <v>213</v>
      </c>
      <c r="L162" s="12" t="s">
        <v>1030</v>
      </c>
      <c r="M162" s="12" t="s">
        <v>1031</v>
      </c>
      <c r="N162" s="16">
        <v>1</v>
      </c>
      <c r="O162" s="16">
        <v>5</v>
      </c>
      <c r="P162" s="16">
        <v>0</v>
      </c>
      <c r="Q162" s="12" t="s">
        <v>215</v>
      </c>
      <c r="R162" s="12" t="s">
        <v>216</v>
      </c>
    </row>
    <row r="163" spans="1:18" ht="12.75">
      <c r="A163" s="12" t="s">
        <v>240</v>
      </c>
      <c r="B163" s="12" t="s">
        <v>213</v>
      </c>
      <c r="C163" s="12" t="s">
        <v>241</v>
      </c>
      <c r="D163" s="12" t="s">
        <v>242</v>
      </c>
      <c r="E163" s="12" t="s">
        <v>215</v>
      </c>
      <c r="F163" s="12" t="s">
        <v>216</v>
      </c>
      <c r="G163" s="12" t="s">
        <v>243</v>
      </c>
      <c r="H163" s="12" t="s">
        <v>1032</v>
      </c>
      <c r="I163" s="12" t="s">
        <v>1033</v>
      </c>
      <c r="J163" s="12" t="s">
        <v>1034</v>
      </c>
      <c r="K163" s="12" t="s">
        <v>213</v>
      </c>
      <c r="L163" s="12" t="s">
        <v>1035</v>
      </c>
      <c r="M163" s="12" t="s">
        <v>1036</v>
      </c>
      <c r="N163" s="16">
        <v>1</v>
      </c>
      <c r="O163" s="16">
        <v>6</v>
      </c>
      <c r="P163" s="16">
        <v>0</v>
      </c>
      <c r="Q163" s="12" t="s">
        <v>215</v>
      </c>
      <c r="R163" s="12" t="s">
        <v>216</v>
      </c>
    </row>
    <row r="164" spans="1:18" ht="12.75">
      <c r="A164" s="12" t="s">
        <v>240</v>
      </c>
      <c r="B164" s="12" t="s">
        <v>213</v>
      </c>
      <c r="C164" s="12" t="s">
        <v>241</v>
      </c>
      <c r="D164" s="12" t="s">
        <v>242</v>
      </c>
      <c r="E164" s="12" t="s">
        <v>215</v>
      </c>
      <c r="F164" s="12" t="s">
        <v>216</v>
      </c>
      <c r="G164" s="12" t="s">
        <v>243</v>
      </c>
      <c r="H164" s="12" t="s">
        <v>1037</v>
      </c>
      <c r="I164" s="12" t="s">
        <v>1038</v>
      </c>
      <c r="J164" s="12" t="s">
        <v>1039</v>
      </c>
      <c r="K164" s="12" t="s">
        <v>213</v>
      </c>
      <c r="L164" s="12" t="s">
        <v>1040</v>
      </c>
      <c r="M164" s="12" t="s">
        <v>1041</v>
      </c>
      <c r="N164" s="16">
        <v>1</v>
      </c>
      <c r="O164" s="16">
        <v>6</v>
      </c>
      <c r="P164" s="16">
        <v>0</v>
      </c>
      <c r="Q164" s="12" t="s">
        <v>215</v>
      </c>
      <c r="R164" s="12" t="s">
        <v>216</v>
      </c>
    </row>
    <row r="165" spans="1:18" ht="12.75">
      <c r="A165" s="12" t="s">
        <v>240</v>
      </c>
      <c r="B165" s="12" t="s">
        <v>213</v>
      </c>
      <c r="C165" s="12" t="s">
        <v>241</v>
      </c>
      <c r="D165" s="12" t="s">
        <v>242</v>
      </c>
      <c r="E165" s="12" t="s">
        <v>215</v>
      </c>
      <c r="F165" s="12" t="s">
        <v>216</v>
      </c>
      <c r="G165" s="12" t="s">
        <v>243</v>
      </c>
      <c r="H165" s="12" t="s">
        <v>1042</v>
      </c>
      <c r="I165" s="12" t="s">
        <v>1043</v>
      </c>
      <c r="J165" s="12" t="s">
        <v>1044</v>
      </c>
      <c r="K165" s="12" t="s">
        <v>213</v>
      </c>
      <c r="L165" s="12" t="s">
        <v>1045</v>
      </c>
      <c r="M165" s="12" t="s">
        <v>1046</v>
      </c>
      <c r="N165" s="16">
        <v>1</v>
      </c>
      <c r="O165" s="16">
        <v>6</v>
      </c>
      <c r="P165" s="16">
        <v>0</v>
      </c>
      <c r="Q165" s="12" t="s">
        <v>215</v>
      </c>
      <c r="R165" s="12" t="s">
        <v>216</v>
      </c>
    </row>
    <row r="166" spans="1:18" ht="12.75">
      <c r="A166" s="12" t="s">
        <v>240</v>
      </c>
      <c r="B166" s="12" t="s">
        <v>213</v>
      </c>
      <c r="C166" s="12" t="s">
        <v>241</v>
      </c>
      <c r="D166" s="12" t="s">
        <v>242</v>
      </c>
      <c r="E166" s="12" t="s">
        <v>215</v>
      </c>
      <c r="F166" s="12" t="s">
        <v>216</v>
      </c>
      <c r="G166" s="12" t="s">
        <v>243</v>
      </c>
      <c r="H166" s="12" t="s">
        <v>1047</v>
      </c>
      <c r="I166" s="12" t="s">
        <v>1048</v>
      </c>
      <c r="J166" s="12" t="s">
        <v>1049</v>
      </c>
      <c r="K166" s="12" t="s">
        <v>213</v>
      </c>
      <c r="L166" s="12" t="s">
        <v>1050</v>
      </c>
      <c r="M166" s="12" t="s">
        <v>1051</v>
      </c>
      <c r="N166" s="16">
        <v>1</v>
      </c>
      <c r="O166" s="16">
        <v>6</v>
      </c>
      <c r="P166" s="16">
        <v>0</v>
      </c>
      <c r="Q166" s="12" t="s">
        <v>215</v>
      </c>
      <c r="R166" s="12" t="s">
        <v>216</v>
      </c>
    </row>
    <row r="167" spans="1:18" ht="12.75">
      <c r="A167" s="12" t="s">
        <v>240</v>
      </c>
      <c r="B167" s="12" t="s">
        <v>213</v>
      </c>
      <c r="C167" s="12" t="s">
        <v>241</v>
      </c>
      <c r="D167" s="12" t="s">
        <v>242</v>
      </c>
      <c r="E167" s="12" t="s">
        <v>215</v>
      </c>
      <c r="F167" s="12" t="s">
        <v>216</v>
      </c>
      <c r="G167" s="12" t="s">
        <v>243</v>
      </c>
      <c r="H167" s="12" t="s">
        <v>1052</v>
      </c>
      <c r="I167" s="12" t="s">
        <v>1053</v>
      </c>
      <c r="J167" s="12" t="s">
        <v>1054</v>
      </c>
      <c r="K167" s="12" t="s">
        <v>213</v>
      </c>
      <c r="L167" s="12" t="s">
        <v>1055</v>
      </c>
      <c r="M167" s="12" t="s">
        <v>1056</v>
      </c>
      <c r="N167" s="16">
        <v>1</v>
      </c>
      <c r="O167" s="16">
        <v>6</v>
      </c>
      <c r="P167" s="16">
        <v>0</v>
      </c>
      <c r="Q167" s="12" t="s">
        <v>215</v>
      </c>
      <c r="R167" s="12" t="s">
        <v>216</v>
      </c>
    </row>
    <row r="168" spans="1:18" ht="12.75">
      <c r="A168" s="12" t="s">
        <v>240</v>
      </c>
      <c r="B168" s="12" t="s">
        <v>213</v>
      </c>
      <c r="C168" s="12" t="s">
        <v>241</v>
      </c>
      <c r="D168" s="12" t="s">
        <v>242</v>
      </c>
      <c r="E168" s="12" t="s">
        <v>215</v>
      </c>
      <c r="F168" s="12" t="s">
        <v>216</v>
      </c>
      <c r="G168" s="12" t="s">
        <v>243</v>
      </c>
      <c r="H168" s="12" t="s">
        <v>1057</v>
      </c>
      <c r="I168" s="12" t="s">
        <v>1058</v>
      </c>
      <c r="J168" s="12" t="s">
        <v>1059</v>
      </c>
      <c r="K168" s="12" t="s">
        <v>213</v>
      </c>
      <c r="L168" s="12" t="s">
        <v>1060</v>
      </c>
      <c r="M168" s="12" t="s">
        <v>1061</v>
      </c>
      <c r="N168" s="16">
        <v>1</v>
      </c>
      <c r="O168" s="16">
        <v>6</v>
      </c>
      <c r="P168" s="16">
        <v>0</v>
      </c>
      <c r="Q168" s="12" t="s">
        <v>215</v>
      </c>
      <c r="R168" s="12" t="s">
        <v>216</v>
      </c>
    </row>
    <row r="169" spans="1:18" ht="12.75">
      <c r="A169" s="12" t="s">
        <v>240</v>
      </c>
      <c r="B169" s="12" t="s">
        <v>213</v>
      </c>
      <c r="C169" s="12" t="s">
        <v>241</v>
      </c>
      <c r="D169" s="12" t="s">
        <v>242</v>
      </c>
      <c r="E169" s="12" t="s">
        <v>215</v>
      </c>
      <c r="F169" s="12" t="s">
        <v>216</v>
      </c>
      <c r="G169" s="12" t="s">
        <v>243</v>
      </c>
      <c r="H169" s="12" t="s">
        <v>1062</v>
      </c>
      <c r="I169" s="12" t="s">
        <v>1063</v>
      </c>
      <c r="J169" s="12" t="s">
        <v>1064</v>
      </c>
      <c r="K169" s="12" t="s">
        <v>213</v>
      </c>
      <c r="L169" s="12" t="s">
        <v>1065</v>
      </c>
      <c r="M169" s="12" t="s">
        <v>1066</v>
      </c>
      <c r="N169" s="16">
        <v>1</v>
      </c>
      <c r="O169" s="16">
        <v>6</v>
      </c>
      <c r="P169" s="16">
        <v>0</v>
      </c>
      <c r="Q169" s="12" t="s">
        <v>215</v>
      </c>
      <c r="R169" s="12" t="s">
        <v>216</v>
      </c>
    </row>
    <row r="170" spans="1:18" ht="12.75">
      <c r="A170" s="12" t="s">
        <v>240</v>
      </c>
      <c r="B170" s="12" t="s">
        <v>213</v>
      </c>
      <c r="C170" s="12" t="s">
        <v>241</v>
      </c>
      <c r="D170" s="12" t="s">
        <v>242</v>
      </c>
      <c r="E170" s="12" t="s">
        <v>215</v>
      </c>
      <c r="F170" s="12" t="s">
        <v>216</v>
      </c>
      <c r="G170" s="12" t="s">
        <v>243</v>
      </c>
      <c r="H170" s="12" t="s">
        <v>1067</v>
      </c>
      <c r="I170" s="12" t="s">
        <v>1068</v>
      </c>
      <c r="J170" s="12" t="s">
        <v>1069</v>
      </c>
      <c r="K170" s="12" t="s">
        <v>213</v>
      </c>
      <c r="L170" s="12" t="s">
        <v>1070</v>
      </c>
      <c r="M170" s="12" t="s">
        <v>1071</v>
      </c>
      <c r="N170" s="16">
        <v>1</v>
      </c>
      <c r="O170" s="16">
        <v>6</v>
      </c>
      <c r="P170" s="16">
        <v>0</v>
      </c>
      <c r="Q170" s="12" t="s">
        <v>215</v>
      </c>
      <c r="R170" s="12" t="s">
        <v>216</v>
      </c>
    </row>
    <row r="171" spans="1:18" ht="12.75">
      <c r="A171" s="12" t="s">
        <v>240</v>
      </c>
      <c r="B171" s="12" t="s">
        <v>213</v>
      </c>
      <c r="C171" s="12" t="s">
        <v>241</v>
      </c>
      <c r="D171" s="12" t="s">
        <v>242</v>
      </c>
      <c r="E171" s="12" t="s">
        <v>215</v>
      </c>
      <c r="F171" s="12" t="s">
        <v>216</v>
      </c>
      <c r="G171" s="12" t="s">
        <v>243</v>
      </c>
      <c r="H171" s="12" t="s">
        <v>1072</v>
      </c>
      <c r="I171" s="12" t="s">
        <v>1073</v>
      </c>
      <c r="J171" s="12" t="s">
        <v>1074</v>
      </c>
      <c r="K171" s="12" t="s">
        <v>213</v>
      </c>
      <c r="L171" s="12" t="s">
        <v>1075</v>
      </c>
      <c r="M171" s="12" t="s">
        <v>1076</v>
      </c>
      <c r="N171" s="16">
        <v>1</v>
      </c>
      <c r="O171" s="16">
        <v>6</v>
      </c>
      <c r="P171" s="16">
        <v>0</v>
      </c>
      <c r="Q171" s="12" t="s">
        <v>215</v>
      </c>
      <c r="R171" s="12" t="s">
        <v>216</v>
      </c>
    </row>
    <row r="172" spans="1:18" ht="12.75">
      <c r="A172" s="12" t="s">
        <v>240</v>
      </c>
      <c r="B172" s="12" t="s">
        <v>213</v>
      </c>
      <c r="C172" s="12" t="s">
        <v>241</v>
      </c>
      <c r="D172" s="12" t="s">
        <v>242</v>
      </c>
      <c r="E172" s="12" t="s">
        <v>215</v>
      </c>
      <c r="F172" s="12" t="s">
        <v>216</v>
      </c>
      <c r="G172" s="12" t="s">
        <v>243</v>
      </c>
      <c r="H172" s="12" t="s">
        <v>1077</v>
      </c>
      <c r="I172" s="12" t="s">
        <v>1078</v>
      </c>
      <c r="J172" s="12" t="s">
        <v>1079</v>
      </c>
      <c r="K172" s="12" t="s">
        <v>213</v>
      </c>
      <c r="L172" s="12" t="s">
        <v>1080</v>
      </c>
      <c r="M172" s="12" t="s">
        <v>1081</v>
      </c>
      <c r="N172" s="16">
        <v>1</v>
      </c>
      <c r="O172" s="16">
        <v>6</v>
      </c>
      <c r="P172" s="16">
        <v>0</v>
      </c>
      <c r="Q172" s="12" t="s">
        <v>215</v>
      </c>
      <c r="R172" s="12" t="s">
        <v>216</v>
      </c>
    </row>
    <row r="173" spans="1:18" ht="12.75">
      <c r="A173" s="12" t="s">
        <v>240</v>
      </c>
      <c r="B173" s="12" t="s">
        <v>213</v>
      </c>
      <c r="C173" s="12" t="s">
        <v>241</v>
      </c>
      <c r="D173" s="12" t="s">
        <v>242</v>
      </c>
      <c r="E173" s="12" t="s">
        <v>215</v>
      </c>
      <c r="F173" s="12" t="s">
        <v>216</v>
      </c>
      <c r="G173" s="12" t="s">
        <v>243</v>
      </c>
      <c r="H173" s="12" t="s">
        <v>1082</v>
      </c>
      <c r="I173" s="12" t="s">
        <v>1083</v>
      </c>
      <c r="J173" s="12" t="s">
        <v>1084</v>
      </c>
      <c r="K173" s="12" t="s">
        <v>213</v>
      </c>
      <c r="L173" s="12" t="s">
        <v>1085</v>
      </c>
      <c r="M173" s="12" t="s">
        <v>1086</v>
      </c>
      <c r="N173" s="16">
        <v>1</v>
      </c>
      <c r="O173" s="16">
        <v>6</v>
      </c>
      <c r="P173" s="16">
        <v>0</v>
      </c>
      <c r="Q173" s="12" t="s">
        <v>215</v>
      </c>
      <c r="R173" s="12" t="s">
        <v>216</v>
      </c>
    </row>
    <row r="174" spans="1:18" ht="12.75">
      <c r="A174" s="12" t="s">
        <v>240</v>
      </c>
      <c r="B174" s="12" t="s">
        <v>213</v>
      </c>
      <c r="C174" s="12" t="s">
        <v>241</v>
      </c>
      <c r="D174" s="12" t="s">
        <v>242</v>
      </c>
      <c r="E174" s="12" t="s">
        <v>215</v>
      </c>
      <c r="F174" s="12" t="s">
        <v>216</v>
      </c>
      <c r="G174" s="12" t="s">
        <v>243</v>
      </c>
      <c r="H174" s="12" t="s">
        <v>1087</v>
      </c>
      <c r="I174" s="12" t="s">
        <v>1088</v>
      </c>
      <c r="J174" s="12" t="s">
        <v>1089</v>
      </c>
      <c r="K174" s="12" t="s">
        <v>213</v>
      </c>
      <c r="L174" s="12" t="s">
        <v>1090</v>
      </c>
      <c r="M174" s="12" t="s">
        <v>1091</v>
      </c>
      <c r="N174" s="16">
        <v>1</v>
      </c>
      <c r="O174" s="16">
        <v>6</v>
      </c>
      <c r="P174" s="16">
        <v>0</v>
      </c>
      <c r="Q174" s="12" t="s">
        <v>215</v>
      </c>
      <c r="R174" s="12" t="s">
        <v>216</v>
      </c>
    </row>
    <row r="175" spans="1:18" ht="12.75">
      <c r="A175" s="12" t="s">
        <v>240</v>
      </c>
      <c r="B175" s="12" t="s">
        <v>213</v>
      </c>
      <c r="C175" s="12" t="s">
        <v>241</v>
      </c>
      <c r="D175" s="12" t="s">
        <v>242</v>
      </c>
      <c r="E175" s="12" t="s">
        <v>215</v>
      </c>
      <c r="F175" s="12" t="s">
        <v>216</v>
      </c>
      <c r="G175" s="12" t="s">
        <v>243</v>
      </c>
      <c r="H175" s="12" t="s">
        <v>1092</v>
      </c>
      <c r="I175" s="12" t="s">
        <v>1093</v>
      </c>
      <c r="J175" s="12" t="s">
        <v>801</v>
      </c>
      <c r="K175" s="12" t="s">
        <v>213</v>
      </c>
      <c r="L175" s="12" t="s">
        <v>1094</v>
      </c>
      <c r="M175" s="12" t="s">
        <v>1095</v>
      </c>
      <c r="N175" s="16">
        <v>1</v>
      </c>
      <c r="O175" s="16">
        <v>6</v>
      </c>
      <c r="P175" s="16">
        <v>0</v>
      </c>
      <c r="Q175" s="12" t="s">
        <v>215</v>
      </c>
      <c r="R175" s="12" t="s">
        <v>216</v>
      </c>
    </row>
    <row r="176" spans="1:18" ht="12.75">
      <c r="A176" s="12" t="s">
        <v>240</v>
      </c>
      <c r="B176" s="12" t="s">
        <v>213</v>
      </c>
      <c r="C176" s="12" t="s">
        <v>241</v>
      </c>
      <c r="D176" s="12" t="s">
        <v>242</v>
      </c>
      <c r="E176" s="12" t="s">
        <v>215</v>
      </c>
      <c r="F176" s="12" t="s">
        <v>216</v>
      </c>
      <c r="G176" s="12" t="s">
        <v>243</v>
      </c>
      <c r="H176" s="12" t="s">
        <v>1096</v>
      </c>
      <c r="I176" s="12" t="s">
        <v>1097</v>
      </c>
      <c r="J176" s="12" t="s">
        <v>1098</v>
      </c>
      <c r="K176" s="12" t="s">
        <v>213</v>
      </c>
      <c r="L176" s="12" t="s">
        <v>1099</v>
      </c>
      <c r="M176" s="12" t="s">
        <v>1100</v>
      </c>
      <c r="N176" s="16">
        <v>1</v>
      </c>
      <c r="O176" s="16">
        <v>6</v>
      </c>
      <c r="P176" s="16">
        <v>0</v>
      </c>
      <c r="Q176" s="12" t="s">
        <v>215</v>
      </c>
      <c r="R176" s="12" t="s">
        <v>216</v>
      </c>
    </row>
    <row r="177" spans="1:18" ht="12.75">
      <c r="A177" s="12" t="s">
        <v>240</v>
      </c>
      <c r="B177" s="12" t="s">
        <v>213</v>
      </c>
      <c r="C177" s="12" t="s">
        <v>241</v>
      </c>
      <c r="D177" s="12" t="s">
        <v>242</v>
      </c>
      <c r="E177" s="12" t="s">
        <v>215</v>
      </c>
      <c r="F177" s="12" t="s">
        <v>216</v>
      </c>
      <c r="G177" s="12" t="s">
        <v>243</v>
      </c>
      <c r="H177" s="12" t="s">
        <v>1101</v>
      </c>
      <c r="I177" s="12" t="s">
        <v>1102</v>
      </c>
      <c r="J177" s="12" t="s">
        <v>1103</v>
      </c>
      <c r="K177" s="12" t="s">
        <v>213</v>
      </c>
      <c r="L177" s="12" t="s">
        <v>1104</v>
      </c>
      <c r="M177" s="12" t="s">
        <v>1105</v>
      </c>
      <c r="N177" s="16">
        <v>1</v>
      </c>
      <c r="O177" s="16">
        <v>6</v>
      </c>
      <c r="P177" s="16">
        <v>0</v>
      </c>
      <c r="Q177" s="12" t="s">
        <v>215</v>
      </c>
      <c r="R177" s="12" t="s">
        <v>216</v>
      </c>
    </row>
    <row r="178" spans="1:18" ht="12.75">
      <c r="A178" s="12" t="s">
        <v>240</v>
      </c>
      <c r="B178" s="12" t="s">
        <v>213</v>
      </c>
      <c r="C178" s="12" t="s">
        <v>241</v>
      </c>
      <c r="D178" s="12" t="s">
        <v>242</v>
      </c>
      <c r="E178" s="12" t="s">
        <v>215</v>
      </c>
      <c r="F178" s="12" t="s">
        <v>216</v>
      </c>
      <c r="G178" s="12" t="s">
        <v>243</v>
      </c>
      <c r="H178" s="12" t="s">
        <v>1106</v>
      </c>
      <c r="I178" s="12" t="s">
        <v>1107</v>
      </c>
      <c r="J178" s="12" t="s">
        <v>1108</v>
      </c>
      <c r="K178" s="12" t="s">
        <v>213</v>
      </c>
      <c r="L178" s="12" t="s">
        <v>1109</v>
      </c>
      <c r="M178" s="12" t="s">
        <v>1110</v>
      </c>
      <c r="N178" s="16">
        <v>1</v>
      </c>
      <c r="O178" s="16">
        <v>5</v>
      </c>
      <c r="P178" s="16">
        <v>0</v>
      </c>
      <c r="Q178" s="12" t="s">
        <v>215</v>
      </c>
      <c r="R178" s="12" t="s">
        <v>216</v>
      </c>
    </row>
    <row r="179" spans="1:18" ht="12.75">
      <c r="A179" s="12" t="s">
        <v>240</v>
      </c>
      <c r="B179" s="12" t="s">
        <v>213</v>
      </c>
      <c r="C179" s="12" t="s">
        <v>241</v>
      </c>
      <c r="D179" s="12" t="s">
        <v>242</v>
      </c>
      <c r="E179" s="12" t="s">
        <v>215</v>
      </c>
      <c r="F179" s="12" t="s">
        <v>216</v>
      </c>
      <c r="G179" s="12" t="s">
        <v>243</v>
      </c>
      <c r="H179" s="12" t="s">
        <v>1111</v>
      </c>
      <c r="I179" s="12" t="s">
        <v>1112</v>
      </c>
      <c r="J179" s="12" t="s">
        <v>1113</v>
      </c>
      <c r="K179" s="12" t="s">
        <v>213</v>
      </c>
      <c r="L179" s="12" t="s">
        <v>1114</v>
      </c>
      <c r="M179" s="12" t="s">
        <v>1115</v>
      </c>
      <c r="N179" s="16">
        <v>1</v>
      </c>
      <c r="O179" s="16">
        <v>5</v>
      </c>
      <c r="P179" s="16">
        <v>0</v>
      </c>
      <c r="Q179" s="12" t="s">
        <v>215</v>
      </c>
      <c r="R179" s="12" t="s">
        <v>216</v>
      </c>
    </row>
    <row r="180" spans="1:18" ht="12.75">
      <c r="A180" s="12" t="s">
        <v>240</v>
      </c>
      <c r="B180" s="12" t="s">
        <v>213</v>
      </c>
      <c r="C180" s="12" t="s">
        <v>241</v>
      </c>
      <c r="D180" s="12" t="s">
        <v>242</v>
      </c>
      <c r="E180" s="12" t="s">
        <v>215</v>
      </c>
      <c r="F180" s="12" t="s">
        <v>216</v>
      </c>
      <c r="G180" s="12" t="s">
        <v>243</v>
      </c>
      <c r="H180" s="12" t="s">
        <v>1116</v>
      </c>
      <c r="I180" s="12" t="s">
        <v>1117</v>
      </c>
      <c r="J180" s="12" t="s">
        <v>1118</v>
      </c>
      <c r="K180" s="12" t="s">
        <v>213</v>
      </c>
      <c r="L180" s="12" t="s">
        <v>1119</v>
      </c>
      <c r="M180" s="12" t="s">
        <v>1120</v>
      </c>
      <c r="N180" s="16">
        <v>1</v>
      </c>
      <c r="O180" s="16">
        <v>6</v>
      </c>
      <c r="P180" s="16">
        <v>0</v>
      </c>
      <c r="Q180" s="12" t="s">
        <v>215</v>
      </c>
      <c r="R180" s="12" t="s">
        <v>216</v>
      </c>
    </row>
    <row r="181" spans="1:18" ht="12.75">
      <c r="A181" s="12" t="s">
        <v>240</v>
      </c>
      <c r="B181" s="12" t="s">
        <v>213</v>
      </c>
      <c r="C181" s="12" t="s">
        <v>241</v>
      </c>
      <c r="D181" s="12" t="s">
        <v>242</v>
      </c>
      <c r="E181" s="12" t="s">
        <v>215</v>
      </c>
      <c r="F181" s="12" t="s">
        <v>216</v>
      </c>
      <c r="G181" s="12" t="s">
        <v>243</v>
      </c>
      <c r="H181" s="12" t="s">
        <v>1121</v>
      </c>
      <c r="I181" s="12" t="s">
        <v>1122</v>
      </c>
      <c r="J181" s="12" t="s">
        <v>1123</v>
      </c>
      <c r="K181" s="12" t="s">
        <v>213</v>
      </c>
      <c r="L181" s="12" t="s">
        <v>1124</v>
      </c>
      <c r="M181" s="12" t="s">
        <v>1125</v>
      </c>
      <c r="N181" s="16">
        <v>1</v>
      </c>
      <c r="O181" s="16">
        <v>6</v>
      </c>
      <c r="P181" s="16">
        <v>0</v>
      </c>
      <c r="Q181" s="12" t="s">
        <v>215</v>
      </c>
      <c r="R181" s="12" t="s">
        <v>216</v>
      </c>
    </row>
    <row r="182" spans="1:18" ht="12.75">
      <c r="A182" s="12" t="s">
        <v>240</v>
      </c>
      <c r="B182" s="12" t="s">
        <v>213</v>
      </c>
      <c r="C182" s="12" t="s">
        <v>241</v>
      </c>
      <c r="D182" s="12" t="s">
        <v>242</v>
      </c>
      <c r="E182" s="12" t="s">
        <v>215</v>
      </c>
      <c r="F182" s="12" t="s">
        <v>216</v>
      </c>
      <c r="G182" s="12" t="s">
        <v>243</v>
      </c>
      <c r="H182" s="12" t="s">
        <v>1126</v>
      </c>
      <c r="I182" s="12" t="s">
        <v>1127</v>
      </c>
      <c r="J182" s="12" t="s">
        <v>1128</v>
      </c>
      <c r="K182" s="12" t="s">
        <v>213</v>
      </c>
      <c r="L182" s="12" t="s">
        <v>1129</v>
      </c>
      <c r="M182" s="12" t="s">
        <v>1130</v>
      </c>
      <c r="N182" s="16">
        <v>1</v>
      </c>
      <c r="O182" s="16">
        <v>6</v>
      </c>
      <c r="P182" s="16">
        <v>0</v>
      </c>
      <c r="Q182" s="12" t="s">
        <v>215</v>
      </c>
      <c r="R182" s="12" t="s">
        <v>216</v>
      </c>
    </row>
    <row r="183" spans="1:18" ht="12.75">
      <c r="A183" s="12" t="s">
        <v>240</v>
      </c>
      <c r="B183" s="12" t="s">
        <v>213</v>
      </c>
      <c r="C183" s="12" t="s">
        <v>241</v>
      </c>
      <c r="D183" s="12" t="s">
        <v>242</v>
      </c>
      <c r="E183" s="12" t="s">
        <v>215</v>
      </c>
      <c r="F183" s="12" t="s">
        <v>216</v>
      </c>
      <c r="G183" s="12" t="s">
        <v>243</v>
      </c>
      <c r="H183" s="12" t="s">
        <v>1131</v>
      </c>
      <c r="I183" s="12" t="s">
        <v>1132</v>
      </c>
      <c r="J183" s="12" t="s">
        <v>1133</v>
      </c>
      <c r="K183" s="12" t="s">
        <v>213</v>
      </c>
      <c r="L183" s="12" t="s">
        <v>1134</v>
      </c>
      <c r="M183" s="12" t="s">
        <v>1135</v>
      </c>
      <c r="N183" s="16">
        <v>1</v>
      </c>
      <c r="O183" s="16">
        <v>6</v>
      </c>
      <c r="P183" s="16">
        <v>0</v>
      </c>
      <c r="Q183" s="12" t="s">
        <v>215</v>
      </c>
      <c r="R183" s="12" t="s">
        <v>216</v>
      </c>
    </row>
    <row r="184" spans="1:18" ht="12.75">
      <c r="A184" s="12" t="s">
        <v>240</v>
      </c>
      <c r="B184" s="12" t="s">
        <v>213</v>
      </c>
      <c r="C184" s="12" t="s">
        <v>241</v>
      </c>
      <c r="D184" s="12" t="s">
        <v>242</v>
      </c>
      <c r="E184" s="12" t="s">
        <v>215</v>
      </c>
      <c r="F184" s="12" t="s">
        <v>216</v>
      </c>
      <c r="G184" s="12" t="s">
        <v>243</v>
      </c>
      <c r="H184" s="12" t="s">
        <v>1136</v>
      </c>
      <c r="I184" s="12" t="s">
        <v>1137</v>
      </c>
      <c r="J184" s="12" t="s">
        <v>1138</v>
      </c>
      <c r="K184" s="12" t="s">
        <v>213</v>
      </c>
      <c r="L184" s="12" t="s">
        <v>1139</v>
      </c>
      <c r="M184" s="12" t="s">
        <v>1140</v>
      </c>
      <c r="N184" s="16">
        <v>1</v>
      </c>
      <c r="O184" s="16">
        <v>6</v>
      </c>
      <c r="P184" s="16">
        <v>0</v>
      </c>
      <c r="Q184" s="12" t="s">
        <v>215</v>
      </c>
      <c r="R184" s="12" t="s">
        <v>216</v>
      </c>
    </row>
    <row r="185" spans="1:18" ht="12.75">
      <c r="A185" s="12" t="s">
        <v>240</v>
      </c>
      <c r="B185" s="12" t="s">
        <v>213</v>
      </c>
      <c r="C185" s="12" t="s">
        <v>241</v>
      </c>
      <c r="D185" s="12" t="s">
        <v>242</v>
      </c>
      <c r="E185" s="12" t="s">
        <v>215</v>
      </c>
      <c r="F185" s="12" t="s">
        <v>216</v>
      </c>
      <c r="G185" s="12" t="s">
        <v>243</v>
      </c>
      <c r="H185" s="12" t="s">
        <v>1141</v>
      </c>
      <c r="I185" s="12" t="s">
        <v>1142</v>
      </c>
      <c r="J185" s="12" t="s">
        <v>1143</v>
      </c>
      <c r="K185" s="12" t="s">
        <v>213</v>
      </c>
      <c r="L185" s="12" t="s">
        <v>1144</v>
      </c>
      <c r="M185" s="12" t="s">
        <v>1145</v>
      </c>
      <c r="N185" s="16">
        <v>1</v>
      </c>
      <c r="O185" s="16">
        <v>6</v>
      </c>
      <c r="P185" s="16">
        <v>0</v>
      </c>
      <c r="Q185" s="12" t="s">
        <v>215</v>
      </c>
      <c r="R185" s="12" t="s">
        <v>216</v>
      </c>
    </row>
    <row r="186" spans="1:18" ht="12.75">
      <c r="A186" s="12" t="s">
        <v>240</v>
      </c>
      <c r="B186" s="12" t="s">
        <v>213</v>
      </c>
      <c r="C186" s="12" t="s">
        <v>241</v>
      </c>
      <c r="D186" s="12" t="s">
        <v>242</v>
      </c>
      <c r="E186" s="12" t="s">
        <v>215</v>
      </c>
      <c r="F186" s="12" t="s">
        <v>216</v>
      </c>
      <c r="G186" s="12" t="s">
        <v>243</v>
      </c>
      <c r="H186" s="12" t="s">
        <v>1146</v>
      </c>
      <c r="I186" s="12" t="s">
        <v>1147</v>
      </c>
      <c r="J186" s="12" t="s">
        <v>1148</v>
      </c>
      <c r="K186" s="12" t="s">
        <v>213</v>
      </c>
      <c r="L186" s="12" t="s">
        <v>1149</v>
      </c>
      <c r="M186" s="12" t="s">
        <v>1150</v>
      </c>
      <c r="N186" s="16">
        <v>1</v>
      </c>
      <c r="O186" s="16">
        <v>6</v>
      </c>
      <c r="P186" s="16">
        <v>0</v>
      </c>
      <c r="Q186" s="12" t="s">
        <v>215</v>
      </c>
      <c r="R186" s="12" t="s">
        <v>216</v>
      </c>
    </row>
    <row r="187" spans="1:18" ht="12.75">
      <c r="A187" s="12" t="s">
        <v>240</v>
      </c>
      <c r="B187" s="12" t="s">
        <v>213</v>
      </c>
      <c r="C187" s="12" t="s">
        <v>241</v>
      </c>
      <c r="D187" s="12" t="s">
        <v>242</v>
      </c>
      <c r="E187" s="12" t="s">
        <v>215</v>
      </c>
      <c r="F187" s="12" t="s">
        <v>216</v>
      </c>
      <c r="G187" s="12" t="s">
        <v>243</v>
      </c>
      <c r="H187" s="12" t="s">
        <v>1151</v>
      </c>
      <c r="I187" s="12" t="s">
        <v>1152</v>
      </c>
      <c r="J187" s="12" t="s">
        <v>1153</v>
      </c>
      <c r="K187" s="12" t="s">
        <v>213</v>
      </c>
      <c r="L187" s="12" t="s">
        <v>1154</v>
      </c>
      <c r="M187" s="12" t="s">
        <v>1155</v>
      </c>
      <c r="N187" s="16">
        <v>1</v>
      </c>
      <c r="O187" s="16">
        <v>6</v>
      </c>
      <c r="P187" s="16">
        <v>0</v>
      </c>
      <c r="Q187" s="12" t="s">
        <v>215</v>
      </c>
      <c r="R187" s="12" t="s">
        <v>216</v>
      </c>
    </row>
    <row r="188" spans="1:18" ht="12.75">
      <c r="A188" s="12" t="s">
        <v>240</v>
      </c>
      <c r="B188" s="12" t="s">
        <v>213</v>
      </c>
      <c r="C188" s="12" t="s">
        <v>241</v>
      </c>
      <c r="D188" s="12" t="s">
        <v>242</v>
      </c>
      <c r="E188" s="12" t="s">
        <v>215</v>
      </c>
      <c r="F188" s="12" t="s">
        <v>216</v>
      </c>
      <c r="G188" s="12" t="s">
        <v>243</v>
      </c>
      <c r="H188" s="12" t="s">
        <v>1156</v>
      </c>
      <c r="I188" s="12" t="s">
        <v>875</v>
      </c>
      <c r="J188" s="12" t="s">
        <v>876</v>
      </c>
      <c r="K188" s="12" t="s">
        <v>213</v>
      </c>
      <c r="L188" s="12" t="s">
        <v>1157</v>
      </c>
      <c r="M188" s="12" t="s">
        <v>1158</v>
      </c>
      <c r="N188" s="16">
        <v>1</v>
      </c>
      <c r="O188" s="16">
        <v>6</v>
      </c>
      <c r="P188" s="16">
        <v>0</v>
      </c>
      <c r="Q188" s="12" t="s">
        <v>215</v>
      </c>
      <c r="R188" s="12" t="s">
        <v>216</v>
      </c>
    </row>
    <row r="189" spans="1:18" ht="12.75">
      <c r="A189" s="12" t="s">
        <v>240</v>
      </c>
      <c r="B189" s="12" t="s">
        <v>213</v>
      </c>
      <c r="C189" s="12" t="s">
        <v>241</v>
      </c>
      <c r="D189" s="12" t="s">
        <v>242</v>
      </c>
      <c r="E189" s="12" t="s">
        <v>215</v>
      </c>
      <c r="F189" s="12" t="s">
        <v>216</v>
      </c>
      <c r="G189" s="12" t="s">
        <v>243</v>
      </c>
      <c r="H189" s="12" t="s">
        <v>1159</v>
      </c>
      <c r="I189" s="12" t="s">
        <v>1160</v>
      </c>
      <c r="J189" s="12" t="s">
        <v>1161</v>
      </c>
      <c r="K189" s="12" t="s">
        <v>213</v>
      </c>
      <c r="L189" s="12" t="s">
        <v>1162</v>
      </c>
      <c r="M189" s="12" t="s">
        <v>1163</v>
      </c>
      <c r="N189" s="16">
        <v>1</v>
      </c>
      <c r="O189" s="16">
        <v>6</v>
      </c>
      <c r="P189" s="16">
        <v>0</v>
      </c>
      <c r="Q189" s="12" t="s">
        <v>215</v>
      </c>
      <c r="R189" s="12" t="s">
        <v>216</v>
      </c>
    </row>
    <row r="190" spans="1:18" ht="12.75">
      <c r="A190" s="12" t="s">
        <v>240</v>
      </c>
      <c r="B190" s="12" t="s">
        <v>213</v>
      </c>
      <c r="C190" s="12" t="s">
        <v>241</v>
      </c>
      <c r="D190" s="12" t="s">
        <v>242</v>
      </c>
      <c r="E190" s="12" t="s">
        <v>215</v>
      </c>
      <c r="F190" s="12" t="s">
        <v>216</v>
      </c>
      <c r="G190" s="12" t="s">
        <v>243</v>
      </c>
      <c r="H190" s="12" t="s">
        <v>1164</v>
      </c>
      <c r="I190" s="12" t="s">
        <v>1165</v>
      </c>
      <c r="J190" s="12" t="s">
        <v>1166</v>
      </c>
      <c r="K190" s="12" t="s">
        <v>213</v>
      </c>
      <c r="L190" s="12" t="s">
        <v>1167</v>
      </c>
      <c r="M190" s="12" t="s">
        <v>1168</v>
      </c>
      <c r="N190" s="16">
        <v>1</v>
      </c>
      <c r="O190" s="16">
        <v>6</v>
      </c>
      <c r="P190" s="16">
        <v>0</v>
      </c>
      <c r="Q190" s="12" t="s">
        <v>215</v>
      </c>
      <c r="R190" s="12" t="s">
        <v>216</v>
      </c>
    </row>
    <row r="191" spans="1:18" ht="12.75">
      <c r="A191" s="12" t="s">
        <v>240</v>
      </c>
      <c r="B191" s="12" t="s">
        <v>213</v>
      </c>
      <c r="C191" s="12" t="s">
        <v>241</v>
      </c>
      <c r="D191" s="12" t="s">
        <v>242</v>
      </c>
      <c r="E191" s="12" t="s">
        <v>215</v>
      </c>
      <c r="F191" s="12" t="s">
        <v>216</v>
      </c>
      <c r="G191" s="12" t="s">
        <v>243</v>
      </c>
      <c r="H191" s="12" t="s">
        <v>1169</v>
      </c>
      <c r="I191" s="12" t="s">
        <v>1170</v>
      </c>
      <c r="J191" s="12" t="s">
        <v>1171</v>
      </c>
      <c r="K191" s="12" t="s">
        <v>213</v>
      </c>
      <c r="L191" s="12" t="s">
        <v>1172</v>
      </c>
      <c r="M191" s="12" t="s">
        <v>1173</v>
      </c>
      <c r="N191" s="16">
        <v>1</v>
      </c>
      <c r="O191" s="16">
        <v>4</v>
      </c>
      <c r="P191" s="16">
        <v>0</v>
      </c>
      <c r="Q191" s="12" t="s">
        <v>215</v>
      </c>
      <c r="R191" s="12" t="s">
        <v>216</v>
      </c>
    </row>
    <row r="192" spans="1:18" ht="12.75">
      <c r="A192" s="12" t="s">
        <v>240</v>
      </c>
      <c r="B192" s="12" t="s">
        <v>213</v>
      </c>
      <c r="C192" s="12" t="s">
        <v>241</v>
      </c>
      <c r="D192" s="12" t="s">
        <v>242</v>
      </c>
      <c r="E192" s="12" t="s">
        <v>215</v>
      </c>
      <c r="F192" s="12" t="s">
        <v>216</v>
      </c>
      <c r="G192" s="12" t="s">
        <v>243</v>
      </c>
      <c r="H192" s="12" t="s">
        <v>1174</v>
      </c>
      <c r="I192" s="12" t="s">
        <v>1175</v>
      </c>
      <c r="J192" s="12" t="s">
        <v>1176</v>
      </c>
      <c r="K192" s="12" t="s">
        <v>213</v>
      </c>
      <c r="L192" s="12" t="s">
        <v>1177</v>
      </c>
      <c r="M192" s="12" t="s">
        <v>1178</v>
      </c>
      <c r="N192" s="16">
        <v>1</v>
      </c>
      <c r="O192" s="16">
        <v>6</v>
      </c>
      <c r="P192" s="16">
        <v>0</v>
      </c>
      <c r="Q192" s="12" t="s">
        <v>215</v>
      </c>
      <c r="R192" s="12" t="s">
        <v>216</v>
      </c>
    </row>
    <row r="193" spans="1:18" ht="12.75">
      <c r="A193" s="12" t="s">
        <v>240</v>
      </c>
      <c r="B193" s="12" t="s">
        <v>213</v>
      </c>
      <c r="C193" s="12" t="s">
        <v>241</v>
      </c>
      <c r="D193" s="12" t="s">
        <v>242</v>
      </c>
      <c r="E193" s="12" t="s">
        <v>215</v>
      </c>
      <c r="F193" s="12" t="s">
        <v>216</v>
      </c>
      <c r="G193" s="12" t="s">
        <v>243</v>
      </c>
      <c r="H193" s="12" t="s">
        <v>1179</v>
      </c>
      <c r="I193" s="12" t="s">
        <v>1180</v>
      </c>
      <c r="J193" s="12" t="s">
        <v>1181</v>
      </c>
      <c r="K193" s="12" t="s">
        <v>213</v>
      </c>
      <c r="L193" s="12" t="s">
        <v>1182</v>
      </c>
      <c r="M193" s="12" t="s">
        <v>1183</v>
      </c>
      <c r="N193" s="16">
        <v>1</v>
      </c>
      <c r="O193" s="16">
        <v>6</v>
      </c>
      <c r="P193" s="16">
        <v>0</v>
      </c>
      <c r="Q193" s="12" t="s">
        <v>215</v>
      </c>
      <c r="R193" s="12" t="s">
        <v>216</v>
      </c>
    </row>
    <row r="194" spans="1:18" ht="12.75">
      <c r="A194" s="12" t="s">
        <v>240</v>
      </c>
      <c r="B194" s="12" t="s">
        <v>213</v>
      </c>
      <c r="C194" s="12" t="s">
        <v>241</v>
      </c>
      <c r="D194" s="12" t="s">
        <v>242</v>
      </c>
      <c r="E194" s="12" t="s">
        <v>215</v>
      </c>
      <c r="F194" s="12" t="s">
        <v>216</v>
      </c>
      <c r="G194" s="12" t="s">
        <v>243</v>
      </c>
      <c r="H194" s="12" t="s">
        <v>1184</v>
      </c>
      <c r="I194" s="12" t="s">
        <v>1185</v>
      </c>
      <c r="J194" s="12" t="s">
        <v>1186</v>
      </c>
      <c r="K194" s="12" t="s">
        <v>213</v>
      </c>
      <c r="L194" s="12" t="s">
        <v>1187</v>
      </c>
      <c r="M194" s="12" t="s">
        <v>1188</v>
      </c>
      <c r="N194" s="16">
        <v>1</v>
      </c>
      <c r="O194" s="16">
        <v>6</v>
      </c>
      <c r="P194" s="16">
        <v>0</v>
      </c>
      <c r="Q194" s="12" t="s">
        <v>215</v>
      </c>
      <c r="R194" s="12" t="s">
        <v>216</v>
      </c>
    </row>
    <row r="195" spans="1:18" ht="12.75">
      <c r="A195" s="12" t="s">
        <v>240</v>
      </c>
      <c r="B195" s="12" t="s">
        <v>213</v>
      </c>
      <c r="C195" s="12" t="s">
        <v>241</v>
      </c>
      <c r="D195" s="12" t="s">
        <v>242</v>
      </c>
      <c r="E195" s="12" t="s">
        <v>215</v>
      </c>
      <c r="F195" s="12" t="s">
        <v>216</v>
      </c>
      <c r="G195" s="12" t="s">
        <v>243</v>
      </c>
      <c r="H195" s="12" t="s">
        <v>1189</v>
      </c>
      <c r="I195" s="12" t="s">
        <v>1190</v>
      </c>
      <c r="J195" s="12" t="s">
        <v>1191</v>
      </c>
      <c r="K195" s="12" t="s">
        <v>213</v>
      </c>
      <c r="L195" s="12" t="s">
        <v>1192</v>
      </c>
      <c r="M195" s="12" t="s">
        <v>1193</v>
      </c>
      <c r="N195" s="16">
        <v>1</v>
      </c>
      <c r="O195" s="16">
        <v>6</v>
      </c>
      <c r="P195" s="16">
        <v>0</v>
      </c>
      <c r="Q195" s="12" t="s">
        <v>215</v>
      </c>
      <c r="R195" s="12" t="s">
        <v>216</v>
      </c>
    </row>
    <row r="196" spans="1:18" ht="12.75">
      <c r="A196" s="12" t="s">
        <v>240</v>
      </c>
      <c r="B196" s="12" t="s">
        <v>213</v>
      </c>
      <c r="C196" s="12" t="s">
        <v>241</v>
      </c>
      <c r="D196" s="12" t="s">
        <v>242</v>
      </c>
      <c r="E196" s="12" t="s">
        <v>215</v>
      </c>
      <c r="F196" s="12" t="s">
        <v>216</v>
      </c>
      <c r="G196" s="12" t="s">
        <v>243</v>
      </c>
      <c r="H196" s="12" t="s">
        <v>1194</v>
      </c>
      <c r="I196" s="12" t="s">
        <v>1195</v>
      </c>
      <c r="J196" s="12" t="s">
        <v>1196</v>
      </c>
      <c r="K196" s="12" t="s">
        <v>213</v>
      </c>
      <c r="L196" s="12" t="s">
        <v>1197</v>
      </c>
      <c r="M196" s="12" t="s">
        <v>1198</v>
      </c>
      <c r="N196" s="16">
        <v>1</v>
      </c>
      <c r="O196" s="16">
        <v>6</v>
      </c>
      <c r="P196" s="16">
        <v>0</v>
      </c>
      <c r="Q196" s="12" t="s">
        <v>215</v>
      </c>
      <c r="R196" s="12" t="s">
        <v>216</v>
      </c>
    </row>
    <row r="197" spans="1:18" ht="12.75">
      <c r="A197" s="12" t="s">
        <v>240</v>
      </c>
      <c r="B197" s="12" t="s">
        <v>213</v>
      </c>
      <c r="C197" s="12" t="s">
        <v>241</v>
      </c>
      <c r="D197" s="12" t="s">
        <v>242</v>
      </c>
      <c r="E197" s="12" t="s">
        <v>215</v>
      </c>
      <c r="F197" s="12" t="s">
        <v>216</v>
      </c>
      <c r="G197" s="12" t="s">
        <v>243</v>
      </c>
      <c r="H197" s="12" t="s">
        <v>1199</v>
      </c>
      <c r="I197" s="12" t="s">
        <v>1200</v>
      </c>
      <c r="J197" s="12" t="s">
        <v>1201</v>
      </c>
      <c r="K197" s="12" t="s">
        <v>213</v>
      </c>
      <c r="L197" s="12" t="s">
        <v>1202</v>
      </c>
      <c r="M197" s="12" t="s">
        <v>1203</v>
      </c>
      <c r="N197" s="16">
        <v>1</v>
      </c>
      <c r="O197" s="16">
        <v>6</v>
      </c>
      <c r="P197" s="16">
        <v>0</v>
      </c>
      <c r="Q197" s="12" t="s">
        <v>215</v>
      </c>
      <c r="R197" s="12" t="s">
        <v>216</v>
      </c>
    </row>
    <row r="198" spans="1:18" ht="12.75">
      <c r="A198" s="12" t="s">
        <v>240</v>
      </c>
      <c r="B198" s="12" t="s">
        <v>213</v>
      </c>
      <c r="C198" s="12" t="s">
        <v>241</v>
      </c>
      <c r="D198" s="12" t="s">
        <v>242</v>
      </c>
      <c r="E198" s="12" t="s">
        <v>215</v>
      </c>
      <c r="F198" s="12" t="s">
        <v>216</v>
      </c>
      <c r="G198" s="12" t="s">
        <v>243</v>
      </c>
      <c r="H198" s="12" t="s">
        <v>1204</v>
      </c>
      <c r="I198" s="12" t="s">
        <v>1205</v>
      </c>
      <c r="J198" s="12" t="s">
        <v>1206</v>
      </c>
      <c r="K198" s="12" t="s">
        <v>213</v>
      </c>
      <c r="L198" s="12" t="s">
        <v>1207</v>
      </c>
      <c r="M198" s="12" t="s">
        <v>1208</v>
      </c>
      <c r="N198" s="16">
        <v>1</v>
      </c>
      <c r="O198" s="16">
        <v>6</v>
      </c>
      <c r="P198" s="16">
        <v>0</v>
      </c>
      <c r="Q198" s="12" t="s">
        <v>215</v>
      </c>
      <c r="R198" s="12" t="s">
        <v>216</v>
      </c>
    </row>
    <row r="199" spans="1:18" ht="12.75">
      <c r="A199" s="12" t="s">
        <v>240</v>
      </c>
      <c r="B199" s="12" t="s">
        <v>213</v>
      </c>
      <c r="C199" s="12" t="s">
        <v>241</v>
      </c>
      <c r="D199" s="12" t="s">
        <v>242</v>
      </c>
      <c r="E199" s="12" t="s">
        <v>215</v>
      </c>
      <c r="F199" s="12" t="s">
        <v>216</v>
      </c>
      <c r="G199" s="12" t="s">
        <v>243</v>
      </c>
      <c r="H199" s="12" t="s">
        <v>1209</v>
      </c>
      <c r="I199" s="12" t="s">
        <v>1210</v>
      </c>
      <c r="J199" s="12" t="s">
        <v>1211</v>
      </c>
      <c r="K199" s="12" t="s">
        <v>213</v>
      </c>
      <c r="L199" s="12" t="s">
        <v>1212</v>
      </c>
      <c r="M199" s="12" t="s">
        <v>1213</v>
      </c>
      <c r="N199" s="16">
        <v>1</v>
      </c>
      <c r="O199" s="16">
        <v>6</v>
      </c>
      <c r="P199" s="16">
        <v>0</v>
      </c>
      <c r="Q199" s="12" t="s">
        <v>215</v>
      </c>
      <c r="R199" s="12" t="s">
        <v>216</v>
      </c>
    </row>
    <row r="200" spans="1:18" ht="12.75">
      <c r="A200" s="12" t="s">
        <v>240</v>
      </c>
      <c r="B200" s="12" t="s">
        <v>213</v>
      </c>
      <c r="C200" s="12" t="s">
        <v>241</v>
      </c>
      <c r="D200" s="12" t="s">
        <v>242</v>
      </c>
      <c r="E200" s="12" t="s">
        <v>215</v>
      </c>
      <c r="F200" s="12" t="s">
        <v>216</v>
      </c>
      <c r="G200" s="12" t="s">
        <v>243</v>
      </c>
      <c r="H200" s="12" t="s">
        <v>1214</v>
      </c>
      <c r="I200" s="12" t="s">
        <v>1215</v>
      </c>
      <c r="J200" s="12" t="s">
        <v>1216</v>
      </c>
      <c r="K200" s="12" t="s">
        <v>213</v>
      </c>
      <c r="L200" s="12" t="s">
        <v>1217</v>
      </c>
      <c r="M200" s="12" t="s">
        <v>1218</v>
      </c>
      <c r="N200" s="16">
        <v>1</v>
      </c>
      <c r="O200" s="16">
        <v>6</v>
      </c>
      <c r="P200" s="16">
        <v>0</v>
      </c>
      <c r="Q200" s="12" t="s">
        <v>215</v>
      </c>
      <c r="R200" s="12" t="s">
        <v>216</v>
      </c>
    </row>
    <row r="201" spans="1:18" ht="12.75">
      <c r="A201" s="12" t="s">
        <v>240</v>
      </c>
      <c r="B201" s="12" t="s">
        <v>213</v>
      </c>
      <c r="C201" s="12" t="s">
        <v>241</v>
      </c>
      <c r="D201" s="12" t="s">
        <v>242</v>
      </c>
      <c r="E201" s="12" t="s">
        <v>215</v>
      </c>
      <c r="F201" s="12" t="s">
        <v>216</v>
      </c>
      <c r="G201" s="12" t="s">
        <v>243</v>
      </c>
      <c r="H201" s="12" t="s">
        <v>1219</v>
      </c>
      <c r="I201" s="12" t="s">
        <v>1220</v>
      </c>
      <c r="J201" s="12" t="s">
        <v>1221</v>
      </c>
      <c r="K201" s="12" t="s">
        <v>213</v>
      </c>
      <c r="L201" s="12" t="s">
        <v>1222</v>
      </c>
      <c r="M201" s="12" t="s">
        <v>1223</v>
      </c>
      <c r="N201" s="16">
        <v>1</v>
      </c>
      <c r="O201" s="16">
        <v>6</v>
      </c>
      <c r="P201" s="16">
        <v>0</v>
      </c>
      <c r="Q201" s="12" t="s">
        <v>215</v>
      </c>
      <c r="R201" s="12" t="s">
        <v>216</v>
      </c>
    </row>
    <row r="202" spans="1:18" ht="12.75">
      <c r="A202" s="12" t="s">
        <v>240</v>
      </c>
      <c r="B202" s="12" t="s">
        <v>213</v>
      </c>
      <c r="C202" s="12" t="s">
        <v>241</v>
      </c>
      <c r="D202" s="12" t="s">
        <v>242</v>
      </c>
      <c r="E202" s="12" t="s">
        <v>215</v>
      </c>
      <c r="F202" s="12" t="s">
        <v>216</v>
      </c>
      <c r="G202" s="12" t="s">
        <v>243</v>
      </c>
      <c r="H202" s="12" t="s">
        <v>1224</v>
      </c>
      <c r="I202" s="12" t="s">
        <v>1225</v>
      </c>
      <c r="J202" s="12" t="s">
        <v>1226</v>
      </c>
      <c r="K202" s="12" t="s">
        <v>213</v>
      </c>
      <c r="L202" s="12" t="s">
        <v>1227</v>
      </c>
      <c r="M202" s="12" t="s">
        <v>1228</v>
      </c>
      <c r="N202" s="16">
        <v>1</v>
      </c>
      <c r="O202" s="16">
        <v>6</v>
      </c>
      <c r="P202" s="16">
        <v>0</v>
      </c>
      <c r="Q202" s="12" t="s">
        <v>215</v>
      </c>
      <c r="R202" s="12" t="s">
        <v>216</v>
      </c>
    </row>
    <row r="203" spans="1:18" ht="12.75">
      <c r="A203" s="12" t="s">
        <v>240</v>
      </c>
      <c r="B203" s="12" t="s">
        <v>213</v>
      </c>
      <c r="C203" s="12" t="s">
        <v>241</v>
      </c>
      <c r="D203" s="12" t="s">
        <v>242</v>
      </c>
      <c r="E203" s="12" t="s">
        <v>215</v>
      </c>
      <c r="F203" s="12" t="s">
        <v>216</v>
      </c>
      <c r="G203" s="12" t="s">
        <v>269</v>
      </c>
      <c r="H203" s="12" t="s">
        <v>1229</v>
      </c>
      <c r="I203" s="12" t="s">
        <v>1230</v>
      </c>
      <c r="J203" s="12" t="s">
        <v>1231</v>
      </c>
      <c r="K203" s="12" t="s">
        <v>213</v>
      </c>
      <c r="L203" s="12" t="s">
        <v>1232</v>
      </c>
      <c r="M203" s="12" t="s">
        <v>1233</v>
      </c>
      <c r="N203" s="16"/>
      <c r="O203" s="16">
        <v>6</v>
      </c>
      <c r="P203" s="16">
        <v>0</v>
      </c>
      <c r="Q203" s="12" t="s">
        <v>215</v>
      </c>
      <c r="R203" s="12" t="s">
        <v>216</v>
      </c>
    </row>
    <row r="204" spans="1:18" ht="13.5" thickBot="1">
      <c r="A204" s="12" t="s">
        <v>240</v>
      </c>
      <c r="B204" s="12" t="s">
        <v>213</v>
      </c>
      <c r="C204" s="12" t="s">
        <v>241</v>
      </c>
      <c r="D204" s="12" t="s">
        <v>242</v>
      </c>
      <c r="E204" s="12" t="s">
        <v>215</v>
      </c>
      <c r="F204" s="12" t="s">
        <v>216</v>
      </c>
      <c r="G204" s="12" t="s">
        <v>269</v>
      </c>
      <c r="H204" s="12" t="s">
        <v>1234</v>
      </c>
      <c r="I204" s="12" t="s">
        <v>1235</v>
      </c>
      <c r="J204" s="12" t="s">
        <v>1236</v>
      </c>
      <c r="K204" s="12" t="s">
        <v>213</v>
      </c>
      <c r="L204" s="12" t="s">
        <v>1237</v>
      </c>
      <c r="M204" s="12" t="s">
        <v>1238</v>
      </c>
      <c r="N204" s="16">
        <v>1</v>
      </c>
      <c r="O204" s="16">
        <v>6</v>
      </c>
      <c r="P204" s="16">
        <v>0</v>
      </c>
      <c r="Q204" s="12" t="s">
        <v>215</v>
      </c>
      <c r="R204" s="12" t="s">
        <v>216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1"/>
      <c r="Q2" s="76"/>
    </row>
    <row r="3" spans="2:17" ht="15.75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76"/>
    </row>
    <row r="4" spans="2:16" ht="18.75">
      <c r="B4" s="166" t="s">
        <v>1239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1345</v>
      </c>
    </row>
    <row r="6" spans="2:15" ht="15.75">
      <c r="B6" s="78"/>
      <c r="C6" s="78"/>
      <c r="D6" s="78"/>
      <c r="E6" s="78"/>
      <c r="F6" s="78"/>
      <c r="G6" s="79" t="s">
        <v>1339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1359</v>
      </c>
      <c r="C7" s="97"/>
      <c r="D7" s="221" t="s">
        <v>1447</v>
      </c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1423</v>
      </c>
    </row>
    <row r="9" spans="2:26" ht="15.75">
      <c r="B9" s="28" t="s">
        <v>1340</v>
      </c>
      <c r="D9" s="20" t="s">
        <v>242</v>
      </c>
      <c r="Q9" s="51" t="s">
        <v>1438</v>
      </c>
      <c r="Z9" s="33" t="s">
        <v>1243</v>
      </c>
    </row>
    <row r="10" spans="2:17" ht="15.75">
      <c r="B10" s="28"/>
      <c r="Q10" s="51" t="s">
        <v>1439</v>
      </c>
    </row>
    <row r="11" spans="2:17" ht="15.75">
      <c r="B11" s="40" t="s">
        <v>1240</v>
      </c>
      <c r="C11" s="40"/>
      <c r="D11" s="40"/>
      <c r="E11" s="197"/>
      <c r="F11" s="198"/>
      <c r="G11" s="198"/>
      <c r="H11" s="199"/>
      <c r="I11" s="28"/>
      <c r="J11" s="64" t="s">
        <v>1342</v>
      </c>
      <c r="K11" s="28"/>
      <c r="L11" s="197"/>
      <c r="M11" s="198"/>
      <c r="N11" s="198"/>
      <c r="O11" s="199"/>
      <c r="Q11" s="51" t="s">
        <v>1440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1441</v>
      </c>
    </row>
    <row r="13" spans="2:17" ht="15.75">
      <c r="B13" s="64" t="s">
        <v>1336</v>
      </c>
      <c r="C13" s="64"/>
      <c r="D13" s="197"/>
      <c r="E13" s="198"/>
      <c r="F13" s="198"/>
      <c r="G13" s="199"/>
      <c r="I13" s="28"/>
      <c r="J13" s="24" t="s">
        <v>1335</v>
      </c>
      <c r="K13" s="197"/>
      <c r="L13" s="198"/>
      <c r="M13" s="198"/>
      <c r="N13" s="198"/>
      <c r="O13" s="199"/>
      <c r="Q13" s="51" t="s">
        <v>1442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1443</v>
      </c>
    </row>
    <row r="15" spans="2:17" ht="18.75">
      <c r="B15" s="62" t="s">
        <v>1244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1444</v>
      </c>
    </row>
    <row r="16" spans="2:17" ht="12.75" customHeight="1">
      <c r="B16" s="224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25"/>
      <c r="D16" s="226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1445</v>
      </c>
    </row>
    <row r="17" spans="2:17" ht="15.75">
      <c r="B17" s="227"/>
      <c r="C17" s="228"/>
      <c r="D17" s="229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1262</v>
      </c>
    </row>
    <row r="18" spans="2:17" ht="15.75">
      <c r="B18" s="227"/>
      <c r="C18" s="228"/>
      <c r="D18" s="229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1447</v>
      </c>
    </row>
    <row r="19" spans="2:15" ht="15.75">
      <c r="B19" s="227"/>
      <c r="C19" s="228"/>
      <c r="D19" s="229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27"/>
      <c r="C20" s="228"/>
      <c r="D20" s="229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27"/>
      <c r="C21" s="228"/>
      <c r="D21" s="229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27"/>
      <c r="C22" s="228"/>
      <c r="D22" s="229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27"/>
      <c r="C23" s="228"/>
      <c r="D23" s="229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27"/>
      <c r="C24" s="228"/>
      <c r="D24" s="229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27"/>
      <c r="C25" s="228"/>
      <c r="D25" s="229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27"/>
      <c r="C26" s="228"/>
      <c r="D26" s="229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27"/>
      <c r="C27" s="228"/>
      <c r="D27" s="229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27"/>
      <c r="C28" s="228"/>
      <c r="D28" s="229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27"/>
      <c r="C29" s="228"/>
      <c r="D29" s="229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27"/>
      <c r="C30" s="228"/>
      <c r="D30" s="229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27"/>
      <c r="C31" s="228"/>
      <c r="D31" s="229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27"/>
      <c r="C32" s="228"/>
      <c r="D32" s="229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27"/>
      <c r="C33" s="228"/>
      <c r="D33" s="229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27"/>
      <c r="C34" s="228"/>
      <c r="D34" s="229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30"/>
      <c r="C35" s="231"/>
      <c r="D35" s="232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1241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33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5"/>
    </row>
    <row r="41" spans="2:15" ht="15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8"/>
    </row>
    <row r="42" spans="2:15" ht="15.75" customHeight="1"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33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5"/>
    </row>
    <row r="45" spans="2:15" ht="15.75" customHeight="1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8"/>
    </row>
    <row r="46" spans="2:15" ht="15.75" customHeight="1"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33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</row>
    <row r="49" spans="2:15" ht="15.75" customHeight="1"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8"/>
    </row>
    <row r="50" spans="2:15" ht="16.5" customHeight="1"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1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</row>
    <row r="53" spans="2:15" ht="15.75" customHeight="1"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8"/>
    </row>
    <row r="54" spans="2:15" ht="16.5" customHeight="1"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1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2:15" ht="15.75" customHeight="1">
      <c r="B57" s="236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8"/>
    </row>
    <row r="58" spans="2:15" ht="16.5" customHeight="1">
      <c r="B58" s="239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1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5"/>
    </row>
    <row r="61" spans="2:15" ht="15.75" customHeight="1">
      <c r="B61" s="236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8"/>
    </row>
    <row r="62" spans="2:15" ht="16.5" customHeight="1"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1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5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06"/>
      <c r="F66" s="206"/>
      <c r="G66" s="64"/>
      <c r="H66" s="64"/>
      <c r="I66" s="64"/>
      <c r="J66" s="206"/>
      <c r="K66" s="206"/>
      <c r="L66" s="71"/>
      <c r="M66" s="64"/>
      <c r="N66" s="64"/>
      <c r="O66" s="40"/>
    </row>
    <row r="67" spans="2:15" ht="15" customHeight="1">
      <c r="B67" s="23"/>
      <c r="C67" s="213" t="s">
        <v>201</v>
      </c>
      <c r="D67" s="214"/>
      <c r="E67" s="214"/>
      <c r="F67" s="214"/>
      <c r="G67" s="214"/>
      <c r="H67" s="215"/>
      <c r="I67" s="216" t="s">
        <v>1242</v>
      </c>
      <c r="J67" s="217"/>
      <c r="K67" s="217"/>
      <c r="L67" s="217"/>
      <c r="M67" s="217"/>
      <c r="N67" s="217"/>
      <c r="O67" s="218"/>
    </row>
    <row r="68" spans="2:15" ht="15" customHeight="1">
      <c r="B68" s="74" t="s">
        <v>1333</v>
      </c>
      <c r="C68" s="210"/>
      <c r="D68" s="211"/>
      <c r="E68" s="211"/>
      <c r="F68" s="211"/>
      <c r="G68" s="211"/>
      <c r="H68" s="212"/>
      <c r="I68" s="156"/>
      <c r="J68" s="157"/>
      <c r="K68" s="157"/>
      <c r="L68" s="157"/>
      <c r="M68" s="157"/>
      <c r="N68" s="157"/>
      <c r="O68" s="158"/>
    </row>
    <row r="69" spans="2:15" ht="15" customHeight="1">
      <c r="B69" s="74" t="s">
        <v>1331</v>
      </c>
      <c r="C69" s="207"/>
      <c r="D69" s="208"/>
      <c r="E69" s="208"/>
      <c r="F69" s="208"/>
      <c r="G69" s="208"/>
      <c r="H69" s="209"/>
      <c r="I69" s="156"/>
      <c r="J69" s="157"/>
      <c r="K69" s="157"/>
      <c r="L69" s="157"/>
      <c r="M69" s="157"/>
      <c r="N69" s="157"/>
      <c r="O69" s="158"/>
    </row>
    <row r="70" spans="2:15" ht="15" customHeight="1">
      <c r="B70" s="74" t="s">
        <v>1332</v>
      </c>
      <c r="C70" s="207"/>
      <c r="D70" s="208"/>
      <c r="E70" s="208"/>
      <c r="F70" s="208"/>
      <c r="G70" s="208"/>
      <c r="H70" s="209"/>
      <c r="I70" s="156"/>
      <c r="J70" s="157"/>
      <c r="K70" s="157"/>
      <c r="L70" s="157"/>
      <c r="M70" s="157"/>
      <c r="N70" s="157"/>
      <c r="O70" s="158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3:15" ht="15.75"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K13:O13"/>
    <mergeCell ref="B40:O42"/>
    <mergeCell ref="B44:O46"/>
    <mergeCell ref="B64:O64"/>
    <mergeCell ref="B60:O62"/>
    <mergeCell ref="B48:O50"/>
    <mergeCell ref="B52:O54"/>
    <mergeCell ref="J66:K66"/>
    <mergeCell ref="C67:H67"/>
    <mergeCell ref="I67:O67"/>
    <mergeCell ref="C70:H70"/>
    <mergeCell ref="I69:O69"/>
    <mergeCell ref="B2:O2"/>
    <mergeCell ref="E11:H11"/>
    <mergeCell ref="L11:O11"/>
    <mergeCell ref="B56:O58"/>
    <mergeCell ref="D13:G13"/>
    <mergeCell ref="C73:O74"/>
    <mergeCell ref="B3:P3"/>
    <mergeCell ref="D7:N7"/>
    <mergeCell ref="B16:D35"/>
    <mergeCell ref="B4:N4"/>
    <mergeCell ref="C68:H68"/>
    <mergeCell ref="I68:O68"/>
    <mergeCell ref="C69:H69"/>
    <mergeCell ref="I70:O70"/>
    <mergeCell ref="E66:F66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1422</v>
      </c>
      <c r="B1" s="5" t="s">
        <v>1456</v>
      </c>
      <c r="C1" s="5" t="s">
        <v>1412</v>
      </c>
      <c r="D1" s="5" t="s">
        <v>99</v>
      </c>
    </row>
    <row r="2" spans="1:4" ht="12.75">
      <c r="A2" s="5" t="s">
        <v>1422</v>
      </c>
      <c r="B2" s="5" t="s">
        <v>9</v>
      </c>
      <c r="C2" s="5" t="s">
        <v>1413</v>
      </c>
      <c r="D2" s="5" t="s">
        <v>100</v>
      </c>
    </row>
    <row r="3" spans="1:4" ht="12.75">
      <c r="A3" s="5" t="s">
        <v>1422</v>
      </c>
      <c r="B3" s="5" t="s">
        <v>5</v>
      </c>
      <c r="C3" s="5" t="s">
        <v>1414</v>
      </c>
      <c r="D3" s="5" t="s">
        <v>101</v>
      </c>
    </row>
    <row r="4" spans="1:4" ht="12.75">
      <c r="A4" s="6" t="s">
        <v>1423</v>
      </c>
      <c r="B4" s="5" t="s">
        <v>6</v>
      </c>
      <c r="C4" s="5" t="s">
        <v>1412</v>
      </c>
      <c r="D4" s="5" t="s">
        <v>99</v>
      </c>
    </row>
    <row r="5" spans="1:4" ht="12.75">
      <c r="A5" s="6" t="s">
        <v>1423</v>
      </c>
      <c r="B5" s="5" t="s">
        <v>1457</v>
      </c>
      <c r="C5" s="5" t="s">
        <v>1413</v>
      </c>
      <c r="D5" s="5" t="s">
        <v>102</v>
      </c>
    </row>
    <row r="6" spans="1:4" ht="12.75">
      <c r="A6" s="6" t="s">
        <v>1423</v>
      </c>
      <c r="B6" s="6" t="s">
        <v>1458</v>
      </c>
      <c r="C6" s="6" t="s">
        <v>1414</v>
      </c>
      <c r="D6" s="5" t="s">
        <v>103</v>
      </c>
    </row>
    <row r="7" spans="1:4" ht="12.75">
      <c r="A7" s="6" t="s">
        <v>1423</v>
      </c>
      <c r="B7" s="7" t="s">
        <v>1459</v>
      </c>
      <c r="C7" s="7" t="s">
        <v>104</v>
      </c>
      <c r="D7" s="5" t="s">
        <v>1375</v>
      </c>
    </row>
    <row r="8" spans="1:4" ht="12.75">
      <c r="A8" s="6" t="s">
        <v>1423</v>
      </c>
      <c r="B8" s="6" t="s">
        <v>1460</v>
      </c>
      <c r="C8" s="6" t="s">
        <v>105</v>
      </c>
      <c r="D8" s="5" t="s">
        <v>106</v>
      </c>
    </row>
    <row r="9" spans="1:4" ht="12.75">
      <c r="A9" s="6" t="s">
        <v>1423</v>
      </c>
      <c r="B9" s="6" t="s">
        <v>1461</v>
      </c>
      <c r="C9" s="6" t="s">
        <v>107</v>
      </c>
      <c r="D9" s="5" t="s">
        <v>1378</v>
      </c>
    </row>
    <row r="10" spans="1:4" ht="12.75">
      <c r="A10" s="6" t="s">
        <v>1423</v>
      </c>
      <c r="B10" s="6" t="s">
        <v>0</v>
      </c>
      <c r="C10" s="6" t="s">
        <v>108</v>
      </c>
      <c r="D10" s="5" t="s">
        <v>1379</v>
      </c>
    </row>
    <row r="11" spans="1:4" ht="12.75">
      <c r="A11" s="6" t="s">
        <v>1423</v>
      </c>
      <c r="B11" s="6" t="s">
        <v>1</v>
      </c>
      <c r="C11" s="6" t="s">
        <v>109</v>
      </c>
      <c r="D11" s="5" t="s">
        <v>110</v>
      </c>
    </row>
    <row r="12" spans="1:4" ht="12.75">
      <c r="A12" s="6" t="s">
        <v>1423</v>
      </c>
      <c r="B12" s="6" t="s">
        <v>2</v>
      </c>
      <c r="C12" s="6" t="s">
        <v>111</v>
      </c>
      <c r="D12" s="5" t="s">
        <v>112</v>
      </c>
    </row>
    <row r="13" spans="1:4" ht="12.75">
      <c r="A13" s="6" t="s">
        <v>1423</v>
      </c>
      <c r="B13" s="6" t="s">
        <v>3</v>
      </c>
      <c r="C13" s="6" t="s">
        <v>1385</v>
      </c>
      <c r="D13" s="6" t="s">
        <v>191</v>
      </c>
    </row>
    <row r="14" spans="1:4" ht="12.75">
      <c r="A14" s="6" t="s">
        <v>1424</v>
      </c>
      <c r="B14" s="6" t="s">
        <v>7</v>
      </c>
      <c r="C14" s="6" t="s">
        <v>1412</v>
      </c>
      <c r="D14" s="5" t="s">
        <v>99</v>
      </c>
    </row>
    <row r="15" spans="1:4" ht="12.75">
      <c r="A15" s="6" t="s">
        <v>1424</v>
      </c>
      <c r="B15" s="7" t="s">
        <v>11</v>
      </c>
      <c r="C15" s="7" t="s">
        <v>1413</v>
      </c>
      <c r="D15" s="5" t="s">
        <v>113</v>
      </c>
    </row>
    <row r="16" spans="1:4" ht="12.75">
      <c r="A16" s="6" t="s">
        <v>1424</v>
      </c>
      <c r="B16" s="7" t="s">
        <v>8</v>
      </c>
      <c r="C16" s="7" t="s">
        <v>1414</v>
      </c>
      <c r="D16" s="5" t="s">
        <v>114</v>
      </c>
    </row>
    <row r="17" spans="1:4" ht="12.75">
      <c r="A17" s="6" t="s">
        <v>1424</v>
      </c>
      <c r="B17" s="6" t="s">
        <v>10</v>
      </c>
      <c r="C17" s="6" t="s">
        <v>104</v>
      </c>
      <c r="D17" s="5" t="s">
        <v>115</v>
      </c>
    </row>
    <row r="18" spans="1:4" ht="12.75">
      <c r="A18" s="5" t="s">
        <v>1453</v>
      </c>
      <c r="B18" s="6" t="s">
        <v>6</v>
      </c>
      <c r="C18" s="6" t="s">
        <v>1412</v>
      </c>
      <c r="D18" s="5" t="s">
        <v>99</v>
      </c>
    </row>
    <row r="19" spans="1:4" ht="12.75">
      <c r="A19" s="5" t="s">
        <v>1453</v>
      </c>
      <c r="B19" s="7" t="s">
        <v>13</v>
      </c>
      <c r="C19" s="7" t="s">
        <v>1413</v>
      </c>
      <c r="D19" s="5" t="s">
        <v>116</v>
      </c>
    </row>
    <row r="20" spans="1:4" ht="12.75">
      <c r="A20" s="5" t="s">
        <v>1453</v>
      </c>
      <c r="B20" s="6" t="s">
        <v>12</v>
      </c>
      <c r="C20" s="6" t="s">
        <v>1414</v>
      </c>
      <c r="D20" s="5" t="s">
        <v>117</v>
      </c>
    </row>
    <row r="21" spans="1:4" ht="12.75">
      <c r="A21" s="4" t="s">
        <v>1425</v>
      </c>
      <c r="B21" s="6" t="s">
        <v>6</v>
      </c>
      <c r="C21" s="6" t="s">
        <v>1412</v>
      </c>
      <c r="D21" s="5" t="s">
        <v>99</v>
      </c>
    </row>
    <row r="22" spans="1:4" ht="12.75">
      <c r="A22" s="4" t="s">
        <v>1425</v>
      </c>
      <c r="B22" s="6" t="s">
        <v>14</v>
      </c>
      <c r="C22" s="6" t="s">
        <v>1413</v>
      </c>
      <c r="D22" s="5" t="s">
        <v>118</v>
      </c>
    </row>
    <row r="23" spans="1:4" ht="15" customHeight="1">
      <c r="A23" s="4" t="s">
        <v>1425</v>
      </c>
      <c r="B23" s="7" t="s">
        <v>15</v>
      </c>
      <c r="C23" s="7" t="s">
        <v>1414</v>
      </c>
      <c r="D23" s="5" t="s">
        <v>119</v>
      </c>
    </row>
    <row r="24" spans="1:4" ht="12.75">
      <c r="A24" s="4" t="s">
        <v>1426</v>
      </c>
      <c r="B24" s="5" t="s">
        <v>16</v>
      </c>
      <c r="C24" s="5" t="s">
        <v>1412</v>
      </c>
      <c r="D24" s="5" t="s">
        <v>120</v>
      </c>
    </row>
    <row r="25" spans="1:4" ht="12.75">
      <c r="A25" s="4" t="s">
        <v>1426</v>
      </c>
      <c r="B25" s="7" t="s">
        <v>17</v>
      </c>
      <c r="C25" s="7" t="s">
        <v>1413</v>
      </c>
      <c r="D25" s="5" t="s">
        <v>99</v>
      </c>
    </row>
    <row r="26" spans="1:4" ht="14.25" customHeight="1">
      <c r="A26" s="4" t="s">
        <v>1426</v>
      </c>
      <c r="B26" s="7" t="s">
        <v>18</v>
      </c>
      <c r="C26" s="7" t="s">
        <v>1414</v>
      </c>
      <c r="D26" s="5" t="s">
        <v>121</v>
      </c>
    </row>
    <row r="27" spans="1:4" ht="12.75">
      <c r="A27" s="4" t="s">
        <v>1427</v>
      </c>
      <c r="B27" s="5" t="s">
        <v>6</v>
      </c>
      <c r="C27" s="5" t="s">
        <v>1412</v>
      </c>
      <c r="D27" s="5" t="s">
        <v>99</v>
      </c>
    </row>
    <row r="28" spans="1:4" ht="12.75">
      <c r="A28" s="4" t="s">
        <v>1427</v>
      </c>
      <c r="B28" s="5" t="s">
        <v>19</v>
      </c>
      <c r="C28" s="5" t="s">
        <v>1413</v>
      </c>
      <c r="D28" s="5" t="s">
        <v>122</v>
      </c>
    </row>
    <row r="29" spans="1:4" ht="12.75">
      <c r="A29" s="4" t="s">
        <v>1427</v>
      </c>
      <c r="B29" s="5" t="s">
        <v>20</v>
      </c>
      <c r="C29" s="5" t="s">
        <v>1414</v>
      </c>
      <c r="D29" s="5" t="s">
        <v>123</v>
      </c>
    </row>
    <row r="30" spans="1:4" ht="12.75">
      <c r="A30" s="4" t="s">
        <v>1427</v>
      </c>
      <c r="B30" s="5" t="s">
        <v>21</v>
      </c>
      <c r="C30" s="5" t="s">
        <v>104</v>
      </c>
      <c r="D30" s="5" t="s">
        <v>124</v>
      </c>
    </row>
    <row r="31" spans="1:4" ht="12.75">
      <c r="A31" s="4" t="s">
        <v>1427</v>
      </c>
      <c r="B31" s="6" t="s">
        <v>22</v>
      </c>
      <c r="C31" s="6" t="s">
        <v>105</v>
      </c>
      <c r="D31" s="5" t="s">
        <v>125</v>
      </c>
    </row>
    <row r="32" spans="1:4" ht="12.75">
      <c r="A32" s="4" t="s">
        <v>1427</v>
      </c>
      <c r="B32" s="6" t="s">
        <v>23</v>
      </c>
      <c r="C32" s="6" t="s">
        <v>107</v>
      </c>
      <c r="D32" s="5" t="s">
        <v>126</v>
      </c>
    </row>
    <row r="33" spans="1:4" ht="12.75">
      <c r="A33" s="4" t="s">
        <v>1427</v>
      </c>
      <c r="B33" s="6" t="s">
        <v>24</v>
      </c>
      <c r="C33" s="6" t="s">
        <v>108</v>
      </c>
      <c r="D33" s="5" t="s">
        <v>1401</v>
      </c>
    </row>
    <row r="34" spans="1:4" ht="12.75">
      <c r="A34" s="4" t="s">
        <v>1427</v>
      </c>
      <c r="B34" s="6" t="s">
        <v>1</v>
      </c>
      <c r="C34" s="6" t="s">
        <v>109</v>
      </c>
      <c r="D34" s="5" t="s">
        <v>110</v>
      </c>
    </row>
    <row r="35" spans="1:4" ht="14.25" customHeight="1">
      <c r="A35" s="4" t="s">
        <v>1427</v>
      </c>
      <c r="B35" s="7" t="s">
        <v>4</v>
      </c>
      <c r="C35" s="7" t="s">
        <v>127</v>
      </c>
      <c r="D35" s="6" t="s">
        <v>112</v>
      </c>
    </row>
    <row r="36" spans="1:4" ht="12.75">
      <c r="A36" s="4" t="s">
        <v>1427</v>
      </c>
      <c r="B36" s="5" t="s">
        <v>25</v>
      </c>
      <c r="C36" s="5" t="s">
        <v>1385</v>
      </c>
      <c r="D36" s="6" t="s">
        <v>136</v>
      </c>
    </row>
    <row r="37" spans="1:4" ht="12.75">
      <c r="A37" s="5" t="s">
        <v>1428</v>
      </c>
      <c r="B37" s="6" t="s">
        <v>1419</v>
      </c>
      <c r="C37" s="6" t="s">
        <v>1412</v>
      </c>
      <c r="D37" s="5" t="s">
        <v>128</v>
      </c>
    </row>
    <row r="38" spans="1:4" ht="12.75">
      <c r="A38" s="6" t="s">
        <v>1430</v>
      </c>
      <c r="B38" s="6" t="s">
        <v>1420</v>
      </c>
      <c r="C38" s="6" t="s">
        <v>1412</v>
      </c>
      <c r="D38" s="5" t="s">
        <v>129</v>
      </c>
    </row>
    <row r="39" spans="1:4" ht="12.75">
      <c r="A39" s="6" t="s">
        <v>1454</v>
      </c>
      <c r="B39" s="6" t="s">
        <v>26</v>
      </c>
      <c r="C39" s="6" t="s">
        <v>1412</v>
      </c>
      <c r="D39" s="5" t="s">
        <v>99</v>
      </c>
    </row>
    <row r="40" spans="1:4" ht="12.75">
      <c r="A40" s="6" t="s">
        <v>1454</v>
      </c>
      <c r="B40" s="5" t="s">
        <v>27</v>
      </c>
      <c r="C40" s="5" t="s">
        <v>1413</v>
      </c>
      <c r="D40" s="5" t="s">
        <v>130</v>
      </c>
    </row>
    <row r="41" spans="1:4" ht="12.75">
      <c r="A41" s="4" t="s">
        <v>1429</v>
      </c>
      <c r="B41" s="6" t="s">
        <v>6</v>
      </c>
      <c r="C41" s="6" t="s">
        <v>1412</v>
      </c>
      <c r="D41" s="5" t="s">
        <v>99</v>
      </c>
    </row>
    <row r="42" spans="1:4" ht="12.75">
      <c r="A42" s="4" t="s">
        <v>1429</v>
      </c>
      <c r="B42" s="7" t="s">
        <v>28</v>
      </c>
      <c r="C42" s="7" t="s">
        <v>1413</v>
      </c>
      <c r="D42" s="5" t="s">
        <v>131</v>
      </c>
    </row>
    <row r="43" spans="1:4" ht="12.75">
      <c r="A43" s="4" t="s">
        <v>1431</v>
      </c>
      <c r="B43" s="6" t="s">
        <v>6</v>
      </c>
      <c r="C43" s="6" t="s">
        <v>1412</v>
      </c>
      <c r="D43" s="5" t="s">
        <v>99</v>
      </c>
    </row>
    <row r="44" spans="1:4" ht="12.75">
      <c r="A44" s="4" t="s">
        <v>1431</v>
      </c>
      <c r="B44" s="7" t="s">
        <v>28</v>
      </c>
      <c r="C44" s="7" t="s">
        <v>1413</v>
      </c>
      <c r="D44" s="5" t="s">
        <v>131</v>
      </c>
    </row>
    <row r="45" spans="1:4" ht="12.75">
      <c r="A45" s="5" t="s">
        <v>1432</v>
      </c>
      <c r="B45" s="6" t="s">
        <v>1421</v>
      </c>
      <c r="C45" s="6" t="s">
        <v>1412</v>
      </c>
      <c r="D45" s="5" t="s">
        <v>132</v>
      </c>
    </row>
    <row r="46" spans="1:4" ht="12.75">
      <c r="A46" s="6" t="s">
        <v>1439</v>
      </c>
      <c r="B46" s="6" t="s">
        <v>29</v>
      </c>
      <c r="C46" s="6" t="s">
        <v>1412</v>
      </c>
      <c r="D46" s="5" t="s">
        <v>1361</v>
      </c>
    </row>
    <row r="47" spans="1:4" ht="12.75">
      <c r="A47" s="6" t="s">
        <v>1439</v>
      </c>
      <c r="B47" s="6" t="s">
        <v>30</v>
      </c>
      <c r="C47" s="6" t="s">
        <v>1413</v>
      </c>
      <c r="D47" s="5" t="s">
        <v>133</v>
      </c>
    </row>
    <row r="48" spans="1:4" ht="12.75">
      <c r="A48" s="6" t="s">
        <v>1439</v>
      </c>
      <c r="B48" s="6" t="s">
        <v>31</v>
      </c>
      <c r="C48" s="6" t="s">
        <v>1414</v>
      </c>
      <c r="D48" s="5" t="s">
        <v>134</v>
      </c>
    </row>
    <row r="49" spans="1:4" ht="12.75">
      <c r="A49" s="6" t="s">
        <v>1439</v>
      </c>
      <c r="B49" s="6" t="s">
        <v>32</v>
      </c>
      <c r="C49" s="6" t="s">
        <v>104</v>
      </c>
      <c r="D49" s="5" t="s">
        <v>124</v>
      </c>
    </row>
    <row r="50" spans="1:4" ht="12.75">
      <c r="A50" s="6" t="s">
        <v>1439</v>
      </c>
      <c r="B50" s="6" t="s">
        <v>33</v>
      </c>
      <c r="C50" s="6" t="s">
        <v>105</v>
      </c>
      <c r="D50" s="5" t="s">
        <v>135</v>
      </c>
    </row>
    <row r="51" spans="1:4" ht="12.75">
      <c r="A51" s="6" t="s">
        <v>1439</v>
      </c>
      <c r="B51" s="6" t="s">
        <v>34</v>
      </c>
      <c r="C51" s="6" t="s">
        <v>107</v>
      </c>
      <c r="D51" s="5" t="s">
        <v>112</v>
      </c>
    </row>
    <row r="52" spans="1:4" ht="12.75">
      <c r="A52" s="6" t="s">
        <v>1439</v>
      </c>
      <c r="B52" s="6" t="s">
        <v>35</v>
      </c>
      <c r="C52" s="6" t="s">
        <v>108</v>
      </c>
      <c r="D52" s="5" t="s">
        <v>136</v>
      </c>
    </row>
    <row r="53" spans="1:4" ht="12.75">
      <c r="A53" s="5" t="s">
        <v>1440</v>
      </c>
      <c r="B53" s="6" t="s">
        <v>6</v>
      </c>
      <c r="C53" s="6" t="s">
        <v>1412</v>
      </c>
      <c r="D53" s="5" t="s">
        <v>99</v>
      </c>
    </row>
    <row r="54" spans="1:4" ht="12.75">
      <c r="A54" s="5" t="s">
        <v>1440</v>
      </c>
      <c r="B54" s="7" t="s">
        <v>36</v>
      </c>
      <c r="C54" s="7" t="s">
        <v>1413</v>
      </c>
      <c r="D54" s="5" t="s">
        <v>137</v>
      </c>
    </row>
    <row r="55" spans="1:4" ht="12.75">
      <c r="A55" s="5" t="s">
        <v>1440</v>
      </c>
      <c r="B55" s="6" t="s">
        <v>37</v>
      </c>
      <c r="C55" s="6" t="s">
        <v>1414</v>
      </c>
      <c r="D55" s="5" t="s">
        <v>138</v>
      </c>
    </row>
    <row r="56" spans="1:4" ht="12.75">
      <c r="A56" s="5" t="s">
        <v>1440</v>
      </c>
      <c r="B56" s="6" t="s">
        <v>38</v>
      </c>
      <c r="C56" s="6" t="s">
        <v>104</v>
      </c>
      <c r="D56" s="5" t="s">
        <v>124</v>
      </c>
    </row>
    <row r="57" spans="1:4" ht="12.75">
      <c r="A57" s="5" t="s">
        <v>1440</v>
      </c>
      <c r="B57" s="6" t="s">
        <v>39</v>
      </c>
      <c r="C57" s="6" t="s">
        <v>105</v>
      </c>
      <c r="D57" s="5" t="s">
        <v>1379</v>
      </c>
    </row>
    <row r="58" spans="1:4" ht="12.75">
      <c r="A58" s="5" t="s">
        <v>1440</v>
      </c>
      <c r="B58" s="7" t="s">
        <v>34</v>
      </c>
      <c r="C58" s="7" t="s">
        <v>107</v>
      </c>
      <c r="D58" s="5" t="s">
        <v>112</v>
      </c>
    </row>
    <row r="59" spans="1:4" ht="12.75">
      <c r="A59" s="5" t="s">
        <v>1440</v>
      </c>
      <c r="B59" s="7" t="s">
        <v>35</v>
      </c>
      <c r="C59" s="7" t="s">
        <v>108</v>
      </c>
      <c r="D59" s="5" t="s">
        <v>136</v>
      </c>
    </row>
    <row r="60" spans="1:4" ht="12.75">
      <c r="A60" s="5" t="s">
        <v>1443</v>
      </c>
      <c r="B60" s="6" t="s">
        <v>29</v>
      </c>
      <c r="C60" s="6" t="s">
        <v>1412</v>
      </c>
      <c r="D60" s="5" t="s">
        <v>1361</v>
      </c>
    </row>
    <row r="61" spans="1:4" ht="12.75">
      <c r="A61" s="5" t="s">
        <v>1443</v>
      </c>
      <c r="B61" s="6" t="s">
        <v>40</v>
      </c>
      <c r="C61" s="6" t="s">
        <v>1413</v>
      </c>
      <c r="D61" s="5" t="s">
        <v>133</v>
      </c>
    </row>
    <row r="62" spans="1:4" ht="12.75">
      <c r="A62" s="5" t="s">
        <v>1443</v>
      </c>
      <c r="B62" s="6" t="s">
        <v>31</v>
      </c>
      <c r="C62" s="6" t="s">
        <v>1414</v>
      </c>
      <c r="D62" s="5" t="s">
        <v>134</v>
      </c>
    </row>
    <row r="63" spans="1:4" ht="12.75">
      <c r="A63" s="5" t="s">
        <v>1443</v>
      </c>
      <c r="B63" s="7" t="s">
        <v>38</v>
      </c>
      <c r="C63" s="7" t="s">
        <v>104</v>
      </c>
      <c r="D63" s="5" t="s">
        <v>124</v>
      </c>
    </row>
    <row r="64" spans="1:4" ht="12.75">
      <c r="A64" s="5" t="s">
        <v>1443</v>
      </c>
      <c r="B64" s="7" t="s">
        <v>41</v>
      </c>
      <c r="C64" s="7" t="s">
        <v>105</v>
      </c>
      <c r="D64" s="5" t="s">
        <v>139</v>
      </c>
    </row>
    <row r="65" spans="1:4" ht="12.75">
      <c r="A65" s="5" t="s">
        <v>1443</v>
      </c>
      <c r="B65" s="7" t="s">
        <v>42</v>
      </c>
      <c r="C65" s="7" t="s">
        <v>107</v>
      </c>
      <c r="D65" s="5" t="s">
        <v>1382</v>
      </c>
    </row>
    <row r="66" spans="1:4" ht="12.75">
      <c r="A66" s="5" t="s">
        <v>1443</v>
      </c>
      <c r="B66" s="5" t="s">
        <v>35</v>
      </c>
      <c r="C66" s="5" t="s">
        <v>108</v>
      </c>
      <c r="D66" s="5" t="s">
        <v>136</v>
      </c>
    </row>
    <row r="67" spans="1:4" ht="12.75">
      <c r="A67" s="6" t="s">
        <v>1444</v>
      </c>
      <c r="B67" s="6" t="s">
        <v>6</v>
      </c>
      <c r="C67" s="6" t="s">
        <v>1412</v>
      </c>
      <c r="D67" s="5" t="s">
        <v>99</v>
      </c>
    </row>
    <row r="68" spans="1:4" ht="12.75">
      <c r="A68" s="6" t="s">
        <v>1444</v>
      </c>
      <c r="B68" s="6" t="s">
        <v>43</v>
      </c>
      <c r="C68" s="6" t="s">
        <v>1413</v>
      </c>
      <c r="D68" s="5" t="s">
        <v>140</v>
      </c>
    </row>
    <row r="69" spans="1:4" ht="12.75">
      <c r="A69" s="6" t="s">
        <v>1444</v>
      </c>
      <c r="B69" s="6" t="s">
        <v>44</v>
      </c>
      <c r="C69" s="6" t="s">
        <v>1414</v>
      </c>
      <c r="D69" s="5" t="s">
        <v>141</v>
      </c>
    </row>
    <row r="70" spans="1:4" ht="12.75">
      <c r="A70" s="6" t="s">
        <v>1444</v>
      </c>
      <c r="B70" s="6" t="s">
        <v>45</v>
      </c>
      <c r="C70" s="6" t="s">
        <v>104</v>
      </c>
      <c r="D70" s="5" t="s">
        <v>142</v>
      </c>
    </row>
    <row r="71" spans="1:4" ht="12.75">
      <c r="A71" s="6" t="s">
        <v>1444</v>
      </c>
      <c r="B71" s="6" t="s">
        <v>46</v>
      </c>
      <c r="C71" s="6" t="s">
        <v>105</v>
      </c>
      <c r="D71" s="5" t="s">
        <v>1375</v>
      </c>
    </row>
    <row r="72" spans="1:4" ht="12.75">
      <c r="A72" s="6" t="s">
        <v>1444</v>
      </c>
      <c r="B72" s="7" t="s">
        <v>48</v>
      </c>
      <c r="C72" s="7" t="s">
        <v>107</v>
      </c>
      <c r="D72" s="5" t="s">
        <v>139</v>
      </c>
    </row>
    <row r="73" spans="1:4" ht="12.75">
      <c r="A73" s="6" t="s">
        <v>1444</v>
      </c>
      <c r="B73" s="6" t="s">
        <v>47</v>
      </c>
      <c r="C73" s="6" t="s">
        <v>108</v>
      </c>
      <c r="D73" s="5" t="s">
        <v>143</v>
      </c>
    </row>
    <row r="74" spans="1:4" ht="12.75">
      <c r="A74" s="6" t="s">
        <v>1444</v>
      </c>
      <c r="B74" s="7" t="s">
        <v>49</v>
      </c>
      <c r="C74" s="7" t="s">
        <v>109</v>
      </c>
      <c r="D74" s="5" t="s">
        <v>136</v>
      </c>
    </row>
    <row r="75" spans="1:4" ht="12.75">
      <c r="A75" s="6" t="s">
        <v>1445</v>
      </c>
      <c r="B75" s="6" t="s">
        <v>29</v>
      </c>
      <c r="C75" s="6" t="s">
        <v>1412</v>
      </c>
      <c r="D75" s="5" t="s">
        <v>1361</v>
      </c>
    </row>
    <row r="76" spans="1:4" ht="12.75">
      <c r="A76" s="6" t="s">
        <v>1445</v>
      </c>
      <c r="B76" s="6" t="s">
        <v>50</v>
      </c>
      <c r="C76" s="6" t="s">
        <v>1413</v>
      </c>
      <c r="D76" s="5" t="s">
        <v>144</v>
      </c>
    </row>
    <row r="77" spans="1:4" ht="12.75">
      <c r="A77" s="6" t="s">
        <v>1445</v>
      </c>
      <c r="B77" s="7" t="s">
        <v>51</v>
      </c>
      <c r="C77" s="7" t="s">
        <v>1414</v>
      </c>
      <c r="D77" s="5" t="s">
        <v>145</v>
      </c>
    </row>
    <row r="78" spans="1:4" ht="12.75">
      <c r="A78" s="6" t="s">
        <v>1445</v>
      </c>
      <c r="B78" s="7" t="s">
        <v>38</v>
      </c>
      <c r="C78" s="7" t="s">
        <v>104</v>
      </c>
      <c r="D78" s="5" t="s">
        <v>124</v>
      </c>
    </row>
    <row r="79" spans="1:4" ht="12.75">
      <c r="A79" s="6" t="s">
        <v>1445</v>
      </c>
      <c r="B79" s="7" t="s">
        <v>52</v>
      </c>
      <c r="C79" s="7" t="s">
        <v>105</v>
      </c>
      <c r="D79" s="5" t="s">
        <v>117</v>
      </c>
    </row>
    <row r="80" spans="1:4" ht="12.75">
      <c r="A80" s="6" t="s">
        <v>1445</v>
      </c>
      <c r="B80" s="7" t="s">
        <v>53</v>
      </c>
      <c r="C80" s="7" t="s">
        <v>146</v>
      </c>
      <c r="D80" s="5" t="s">
        <v>147</v>
      </c>
    </row>
    <row r="81" spans="1:4" ht="12.75">
      <c r="A81" s="6" t="s">
        <v>1445</v>
      </c>
      <c r="B81" s="7" t="s">
        <v>35</v>
      </c>
      <c r="C81" s="7" t="s">
        <v>108</v>
      </c>
      <c r="D81" s="5" t="s">
        <v>136</v>
      </c>
    </row>
    <row r="82" spans="1:4" ht="12.75">
      <c r="A82" s="6" t="s">
        <v>1446</v>
      </c>
      <c r="B82" s="6" t="s">
        <v>29</v>
      </c>
      <c r="C82" s="6" t="s">
        <v>1412</v>
      </c>
      <c r="D82" s="5" t="s">
        <v>1361</v>
      </c>
    </row>
    <row r="83" spans="1:4" ht="12.75">
      <c r="A83" s="6" t="s">
        <v>1446</v>
      </c>
      <c r="B83" s="6" t="s">
        <v>54</v>
      </c>
      <c r="C83" s="6" t="s">
        <v>1413</v>
      </c>
      <c r="D83" s="5" t="s">
        <v>148</v>
      </c>
    </row>
    <row r="84" spans="1:4" ht="12.75">
      <c r="A84" s="6" t="s">
        <v>1446</v>
      </c>
      <c r="B84" s="6" t="s">
        <v>55</v>
      </c>
      <c r="C84" s="6" t="s">
        <v>1414</v>
      </c>
      <c r="D84" s="5" t="s">
        <v>149</v>
      </c>
    </row>
    <row r="85" spans="1:4" ht="12.75">
      <c r="A85" s="6" t="s">
        <v>1446</v>
      </c>
      <c r="B85" s="6" t="s">
        <v>56</v>
      </c>
      <c r="C85" s="6" t="s">
        <v>104</v>
      </c>
      <c r="D85" s="5" t="s">
        <v>150</v>
      </c>
    </row>
    <row r="86" spans="1:4" ht="12.75">
      <c r="A86" s="6" t="s">
        <v>1446</v>
      </c>
      <c r="B86" s="6" t="s">
        <v>57</v>
      </c>
      <c r="C86" s="6" t="s">
        <v>105</v>
      </c>
      <c r="D86" s="5" t="s">
        <v>151</v>
      </c>
    </row>
    <row r="87" spans="1:4" ht="12.75">
      <c r="A87" s="6" t="s">
        <v>1446</v>
      </c>
      <c r="B87" s="7" t="s">
        <v>34</v>
      </c>
      <c r="C87" s="7" t="s">
        <v>107</v>
      </c>
      <c r="D87" s="5" t="s">
        <v>112</v>
      </c>
    </row>
    <row r="88" spans="1:4" ht="12.75">
      <c r="A88" s="6" t="s">
        <v>1446</v>
      </c>
      <c r="B88" s="6" t="s">
        <v>58</v>
      </c>
      <c r="C88" s="6" t="s">
        <v>108</v>
      </c>
      <c r="D88" s="5" t="s">
        <v>139</v>
      </c>
    </row>
    <row r="89" spans="1:4" ht="12.75">
      <c r="A89" s="6" t="s">
        <v>1446</v>
      </c>
      <c r="B89" s="6" t="s">
        <v>49</v>
      </c>
      <c r="C89" s="6" t="s">
        <v>109</v>
      </c>
      <c r="D89" s="5" t="s">
        <v>136</v>
      </c>
    </row>
    <row r="90" spans="1:4" ht="12.75">
      <c r="A90" s="5" t="s">
        <v>1447</v>
      </c>
      <c r="B90" s="6" t="s">
        <v>6</v>
      </c>
      <c r="C90" s="6" t="s">
        <v>1412</v>
      </c>
      <c r="D90" s="5" t="s">
        <v>99</v>
      </c>
    </row>
    <row r="91" spans="1:4" ht="12.75">
      <c r="A91" s="5" t="s">
        <v>1447</v>
      </c>
      <c r="B91" s="7" t="s">
        <v>59</v>
      </c>
      <c r="C91" s="7" t="s">
        <v>1413</v>
      </c>
      <c r="D91" s="5" t="s">
        <v>152</v>
      </c>
    </row>
    <row r="92" spans="1:4" ht="12.75">
      <c r="A92" s="5" t="s">
        <v>1447</v>
      </c>
      <c r="B92" s="6" t="s">
        <v>60</v>
      </c>
      <c r="C92" s="6" t="s">
        <v>1414</v>
      </c>
      <c r="D92" s="5" t="s">
        <v>153</v>
      </c>
    </row>
    <row r="93" spans="1:4" ht="12.75">
      <c r="A93" s="5" t="s">
        <v>1447</v>
      </c>
      <c r="B93" s="6" t="s">
        <v>38</v>
      </c>
      <c r="C93" s="6" t="s">
        <v>104</v>
      </c>
      <c r="D93" s="5" t="s">
        <v>124</v>
      </c>
    </row>
    <row r="94" spans="1:4" ht="12.75">
      <c r="A94" s="5" t="s">
        <v>1447</v>
      </c>
      <c r="B94" s="6" t="s">
        <v>61</v>
      </c>
      <c r="C94" s="6" t="s">
        <v>105</v>
      </c>
      <c r="D94" s="5" t="s">
        <v>154</v>
      </c>
    </row>
    <row r="95" spans="1:4" ht="12.75">
      <c r="A95" s="5" t="s">
        <v>1447</v>
      </c>
      <c r="B95" s="6" t="s">
        <v>48</v>
      </c>
      <c r="C95" s="6" t="s">
        <v>107</v>
      </c>
      <c r="D95" s="5" t="s">
        <v>139</v>
      </c>
    </row>
    <row r="96" spans="1:4" ht="12.75">
      <c r="A96" s="5" t="s">
        <v>1447</v>
      </c>
      <c r="B96" s="7" t="s">
        <v>62</v>
      </c>
      <c r="C96" s="7" t="s">
        <v>155</v>
      </c>
      <c r="D96" s="5" t="s">
        <v>136</v>
      </c>
    </row>
    <row r="97" spans="1:4" ht="12.75">
      <c r="A97" s="6" t="s">
        <v>1434</v>
      </c>
      <c r="B97" s="6" t="s">
        <v>63</v>
      </c>
      <c r="C97" s="6" t="s">
        <v>1412</v>
      </c>
      <c r="D97" s="5" t="s">
        <v>156</v>
      </c>
    </row>
    <row r="98" spans="1:4" ht="12.75">
      <c r="A98" s="6" t="s">
        <v>1434</v>
      </c>
      <c r="B98" s="7" t="s">
        <v>65</v>
      </c>
      <c r="C98" s="7" t="s">
        <v>1413</v>
      </c>
      <c r="D98" s="5" t="s">
        <v>157</v>
      </c>
    </row>
    <row r="99" spans="1:4" ht="12.75">
      <c r="A99" s="6" t="s">
        <v>1434</v>
      </c>
      <c r="B99" s="6" t="s">
        <v>64</v>
      </c>
      <c r="C99" s="6" t="s">
        <v>1414</v>
      </c>
      <c r="D99" s="5" t="s">
        <v>121</v>
      </c>
    </row>
    <row r="100" spans="1:4" ht="12.75">
      <c r="A100" s="6" t="s">
        <v>1434</v>
      </c>
      <c r="B100" s="7" t="s">
        <v>66</v>
      </c>
      <c r="C100" s="7" t="s">
        <v>104</v>
      </c>
      <c r="D100" s="5" t="s">
        <v>158</v>
      </c>
    </row>
    <row r="101" spans="1:4" ht="12.75">
      <c r="A101" s="6" t="s">
        <v>1435</v>
      </c>
      <c r="B101" s="6" t="s">
        <v>63</v>
      </c>
      <c r="C101" s="6" t="s">
        <v>1412</v>
      </c>
      <c r="D101" s="5" t="s">
        <v>156</v>
      </c>
    </row>
    <row r="102" spans="1:4" ht="12.75">
      <c r="A102" s="6" t="s">
        <v>1435</v>
      </c>
      <c r="B102" s="6" t="s">
        <v>67</v>
      </c>
      <c r="C102" s="6" t="s">
        <v>1413</v>
      </c>
      <c r="D102" s="5" t="s">
        <v>159</v>
      </c>
    </row>
    <row r="103" spans="1:4" ht="12.75">
      <c r="A103" s="6" t="s">
        <v>1435</v>
      </c>
      <c r="B103" s="6" t="s">
        <v>64</v>
      </c>
      <c r="C103" s="6" t="s">
        <v>1414</v>
      </c>
      <c r="D103" s="5" t="s">
        <v>121</v>
      </c>
    </row>
    <row r="104" spans="1:4" ht="12.75">
      <c r="A104" s="6" t="s">
        <v>1435</v>
      </c>
      <c r="B104" s="7" t="s">
        <v>66</v>
      </c>
      <c r="C104" s="7" t="s">
        <v>104</v>
      </c>
      <c r="D104" s="5" t="s">
        <v>158</v>
      </c>
    </row>
    <row r="105" spans="1:4" ht="12.75">
      <c r="A105" s="4" t="s">
        <v>1436</v>
      </c>
      <c r="B105" s="6" t="s">
        <v>63</v>
      </c>
      <c r="C105" s="6" t="s">
        <v>1412</v>
      </c>
      <c r="D105" s="5" t="s">
        <v>156</v>
      </c>
    </row>
    <row r="106" spans="1:4" ht="12.75">
      <c r="A106" s="4" t="s">
        <v>1436</v>
      </c>
      <c r="B106" s="6" t="s">
        <v>67</v>
      </c>
      <c r="C106" s="6" t="s">
        <v>1413</v>
      </c>
      <c r="D106" s="5" t="s">
        <v>159</v>
      </c>
    </row>
    <row r="107" spans="1:4" ht="12.75">
      <c r="A107" s="4" t="s">
        <v>1436</v>
      </c>
      <c r="B107" s="6" t="s">
        <v>64</v>
      </c>
      <c r="C107" s="6" t="s">
        <v>1414</v>
      </c>
      <c r="D107" s="5" t="s">
        <v>121</v>
      </c>
    </row>
    <row r="108" spans="1:4" ht="12.75">
      <c r="A108" s="4" t="s">
        <v>1436</v>
      </c>
      <c r="B108" s="6" t="s">
        <v>66</v>
      </c>
      <c r="C108" s="6" t="s">
        <v>104</v>
      </c>
      <c r="D108" s="5" t="s">
        <v>158</v>
      </c>
    </row>
    <row r="109" spans="1:4" ht="12.75">
      <c r="A109" s="5" t="s">
        <v>1441</v>
      </c>
      <c r="B109" s="6" t="s">
        <v>68</v>
      </c>
      <c r="C109" s="6" t="s">
        <v>1412</v>
      </c>
      <c r="D109" s="5" t="s">
        <v>160</v>
      </c>
    </row>
    <row r="110" spans="1:4" ht="12.75">
      <c r="A110" s="5" t="s">
        <v>1441</v>
      </c>
      <c r="B110" s="7" t="s">
        <v>78</v>
      </c>
      <c r="C110" s="7" t="s">
        <v>1413</v>
      </c>
      <c r="D110" s="5" t="s">
        <v>161</v>
      </c>
    </row>
    <row r="111" spans="1:4" ht="12.75">
      <c r="A111" s="5" t="s">
        <v>1441</v>
      </c>
      <c r="B111" s="6" t="s">
        <v>69</v>
      </c>
      <c r="C111" s="6" t="s">
        <v>1414</v>
      </c>
      <c r="D111" s="5" t="s">
        <v>162</v>
      </c>
    </row>
    <row r="112" spans="1:4" ht="15" customHeight="1">
      <c r="A112" s="5" t="s">
        <v>1441</v>
      </c>
      <c r="B112" s="7" t="s">
        <v>79</v>
      </c>
      <c r="C112" s="7" t="s">
        <v>104</v>
      </c>
      <c r="D112" s="5" t="s">
        <v>163</v>
      </c>
    </row>
    <row r="113" spans="1:4" ht="12.75">
      <c r="A113" s="5" t="s">
        <v>1441</v>
      </c>
      <c r="B113" s="6" t="s">
        <v>70</v>
      </c>
      <c r="C113" s="6" t="s">
        <v>105</v>
      </c>
      <c r="D113" s="5" t="s">
        <v>164</v>
      </c>
    </row>
    <row r="114" spans="1:4" ht="12.75">
      <c r="A114" s="5" t="s">
        <v>1441</v>
      </c>
      <c r="B114" s="6" t="s">
        <v>71</v>
      </c>
      <c r="C114" s="6" t="s">
        <v>107</v>
      </c>
      <c r="D114" s="5" t="s">
        <v>165</v>
      </c>
    </row>
    <row r="115" spans="1:4" ht="12.75">
      <c r="A115" s="5" t="s">
        <v>1441</v>
      </c>
      <c r="B115" s="6" t="s">
        <v>72</v>
      </c>
      <c r="C115" s="6" t="s">
        <v>108</v>
      </c>
      <c r="D115" s="5" t="s">
        <v>166</v>
      </c>
    </row>
    <row r="116" spans="1:4" ht="12.75">
      <c r="A116" s="5" t="s">
        <v>1441</v>
      </c>
      <c r="B116" s="6" t="s">
        <v>73</v>
      </c>
      <c r="C116" s="6" t="s">
        <v>109</v>
      </c>
      <c r="D116" s="5" t="s">
        <v>167</v>
      </c>
    </row>
    <row r="117" spans="1:4" ht="12.75">
      <c r="A117" s="5" t="s">
        <v>1441</v>
      </c>
      <c r="B117" s="6" t="s">
        <v>74</v>
      </c>
      <c r="C117" s="6" t="s">
        <v>111</v>
      </c>
      <c r="D117" s="5" t="s">
        <v>1384</v>
      </c>
    </row>
    <row r="118" spans="1:4" ht="12.75">
      <c r="A118" s="5" t="s">
        <v>1441</v>
      </c>
      <c r="B118" s="6" t="s">
        <v>75</v>
      </c>
      <c r="C118" s="6" t="s">
        <v>1385</v>
      </c>
      <c r="D118" s="6" t="s">
        <v>112</v>
      </c>
    </row>
    <row r="119" spans="1:4" ht="12.75">
      <c r="A119" s="5" t="s">
        <v>1441</v>
      </c>
      <c r="B119" s="6" t="s">
        <v>76</v>
      </c>
      <c r="C119" s="6" t="s">
        <v>168</v>
      </c>
      <c r="D119" s="6" t="s">
        <v>173</v>
      </c>
    </row>
    <row r="120" spans="1:4" ht="12.75">
      <c r="A120" s="5" t="s">
        <v>1441</v>
      </c>
      <c r="B120" s="6" t="s">
        <v>77</v>
      </c>
      <c r="C120" s="6" t="s">
        <v>169</v>
      </c>
      <c r="D120" s="6" t="s">
        <v>192</v>
      </c>
    </row>
    <row r="121" spans="1:4" ht="12.75">
      <c r="A121" s="5" t="s">
        <v>1441</v>
      </c>
      <c r="B121" s="7" t="s">
        <v>80</v>
      </c>
      <c r="C121" s="7" t="s">
        <v>170</v>
      </c>
      <c r="D121" s="6" t="s">
        <v>1375</v>
      </c>
    </row>
    <row r="122" spans="1:4" ht="12.75">
      <c r="A122" s="6" t="s">
        <v>1442</v>
      </c>
      <c r="B122" s="6" t="s">
        <v>68</v>
      </c>
      <c r="C122" s="6" t="s">
        <v>1412</v>
      </c>
      <c r="D122" s="5" t="s">
        <v>160</v>
      </c>
    </row>
    <row r="123" spans="1:4" ht="12.75">
      <c r="A123" s="6" t="s">
        <v>1442</v>
      </c>
      <c r="B123" s="6" t="s">
        <v>78</v>
      </c>
      <c r="C123" s="6" t="s">
        <v>1413</v>
      </c>
      <c r="D123" s="5" t="s">
        <v>161</v>
      </c>
    </row>
    <row r="124" spans="1:4" ht="12.75">
      <c r="A124" s="6" t="s">
        <v>1442</v>
      </c>
      <c r="B124" s="7" t="s">
        <v>69</v>
      </c>
      <c r="C124" s="7" t="s">
        <v>1414</v>
      </c>
      <c r="D124" s="5" t="s">
        <v>162</v>
      </c>
    </row>
    <row r="125" spans="1:4" ht="12.75">
      <c r="A125" s="6" t="s">
        <v>1442</v>
      </c>
      <c r="B125" s="6" t="s">
        <v>79</v>
      </c>
      <c r="C125" s="6" t="s">
        <v>104</v>
      </c>
      <c r="D125" s="5" t="s">
        <v>163</v>
      </c>
    </row>
    <row r="126" spans="1:4" ht="12.75">
      <c r="A126" s="6" t="s">
        <v>1442</v>
      </c>
      <c r="B126" s="7" t="s">
        <v>70</v>
      </c>
      <c r="C126" s="7" t="s">
        <v>105</v>
      </c>
      <c r="D126" s="5" t="s">
        <v>164</v>
      </c>
    </row>
    <row r="127" spans="1:4" ht="12.75">
      <c r="A127" s="6" t="s">
        <v>1442</v>
      </c>
      <c r="B127" s="6" t="s">
        <v>71</v>
      </c>
      <c r="C127" s="6" t="s">
        <v>107</v>
      </c>
      <c r="D127" s="5" t="s">
        <v>165</v>
      </c>
    </row>
    <row r="128" spans="1:4" ht="12.75">
      <c r="A128" s="6" t="s">
        <v>1442</v>
      </c>
      <c r="B128" s="6" t="s">
        <v>72</v>
      </c>
      <c r="C128" s="6" t="s">
        <v>108</v>
      </c>
      <c r="D128" s="5" t="s">
        <v>166</v>
      </c>
    </row>
    <row r="129" spans="1:4" ht="12.75">
      <c r="A129" s="6" t="s">
        <v>1442</v>
      </c>
      <c r="B129" s="7" t="s">
        <v>73</v>
      </c>
      <c r="C129" s="7" t="s">
        <v>109</v>
      </c>
      <c r="D129" s="5" t="s">
        <v>167</v>
      </c>
    </row>
    <row r="130" spans="1:4" ht="12.75">
      <c r="A130" s="6" t="s">
        <v>1442</v>
      </c>
      <c r="B130" s="7" t="s">
        <v>74</v>
      </c>
      <c r="C130" s="7" t="s">
        <v>111</v>
      </c>
      <c r="D130" s="5" t="s">
        <v>1384</v>
      </c>
    </row>
    <row r="131" spans="1:4" ht="12.75">
      <c r="A131" s="6" t="s">
        <v>1442</v>
      </c>
      <c r="B131" s="6" t="s">
        <v>75</v>
      </c>
      <c r="C131" s="6" t="s">
        <v>1385</v>
      </c>
      <c r="D131" s="6" t="s">
        <v>112</v>
      </c>
    </row>
    <row r="132" spans="1:4" ht="12.75">
      <c r="A132" s="6" t="s">
        <v>1442</v>
      </c>
      <c r="B132" s="6" t="s">
        <v>76</v>
      </c>
      <c r="C132" s="6" t="s">
        <v>168</v>
      </c>
      <c r="D132" s="6" t="s">
        <v>173</v>
      </c>
    </row>
    <row r="133" spans="1:4" ht="12.75">
      <c r="A133" s="6" t="s">
        <v>1442</v>
      </c>
      <c r="B133" s="7" t="s">
        <v>77</v>
      </c>
      <c r="C133" s="7" t="s">
        <v>169</v>
      </c>
      <c r="D133" s="6" t="s">
        <v>192</v>
      </c>
    </row>
    <row r="134" spans="1:4" ht="12.75">
      <c r="A134" s="6" t="s">
        <v>1442</v>
      </c>
      <c r="B134" s="7" t="s">
        <v>80</v>
      </c>
      <c r="C134" s="7" t="s">
        <v>170</v>
      </c>
      <c r="D134" s="6" t="s">
        <v>1375</v>
      </c>
    </row>
    <row r="135" spans="1:4" ht="12.75">
      <c r="A135" s="6" t="s">
        <v>1455</v>
      </c>
      <c r="B135" s="6" t="s">
        <v>81</v>
      </c>
      <c r="C135" s="6" t="s">
        <v>1412</v>
      </c>
      <c r="D135" s="5" t="s">
        <v>171</v>
      </c>
    </row>
    <row r="136" spans="1:4" ht="12.75">
      <c r="A136" s="6" t="s">
        <v>1455</v>
      </c>
      <c r="B136" s="6" t="s">
        <v>82</v>
      </c>
      <c r="C136" s="6" t="s">
        <v>1413</v>
      </c>
      <c r="D136" s="5" t="s">
        <v>172</v>
      </c>
    </row>
    <row r="137" spans="1:4" ht="12.75">
      <c r="A137" s="6" t="s">
        <v>1455</v>
      </c>
      <c r="B137" s="7" t="s">
        <v>84</v>
      </c>
      <c r="C137" s="7" t="s">
        <v>1414</v>
      </c>
      <c r="D137" s="5" t="s">
        <v>173</v>
      </c>
    </row>
    <row r="138" spans="1:4" ht="12.75">
      <c r="A138" s="6" t="s">
        <v>1455</v>
      </c>
      <c r="B138" s="6" t="s">
        <v>83</v>
      </c>
      <c r="C138" s="6" t="s">
        <v>104</v>
      </c>
      <c r="D138" s="5" t="s">
        <v>174</v>
      </c>
    </row>
    <row r="139" spans="1:4" ht="12.75">
      <c r="A139" s="6" t="s">
        <v>1455</v>
      </c>
      <c r="B139" s="7" t="s">
        <v>85</v>
      </c>
      <c r="C139" s="7" t="s">
        <v>175</v>
      </c>
      <c r="D139" s="5" t="s">
        <v>176</v>
      </c>
    </row>
    <row r="140" spans="1:4" ht="12.75">
      <c r="A140" s="6" t="s">
        <v>1455</v>
      </c>
      <c r="B140" s="7" t="s">
        <v>86</v>
      </c>
      <c r="C140" s="7" t="s">
        <v>177</v>
      </c>
      <c r="D140" s="5" t="s">
        <v>178</v>
      </c>
    </row>
    <row r="141" spans="1:4" ht="12.75">
      <c r="A141" s="5" t="s">
        <v>1433</v>
      </c>
      <c r="B141" s="6" t="s">
        <v>87</v>
      </c>
      <c r="C141" s="6" t="s">
        <v>1412</v>
      </c>
      <c r="D141" s="5" t="s">
        <v>179</v>
      </c>
    </row>
    <row r="142" spans="1:4" ht="12.75">
      <c r="A142" s="5" t="s">
        <v>1433</v>
      </c>
      <c r="B142" s="6" t="s">
        <v>88</v>
      </c>
      <c r="C142" s="6" t="s">
        <v>1413</v>
      </c>
      <c r="D142" s="5" t="s">
        <v>180</v>
      </c>
    </row>
    <row r="143" spans="1:4" ht="12.75">
      <c r="A143" s="5" t="s">
        <v>1433</v>
      </c>
      <c r="B143" s="7" t="s">
        <v>90</v>
      </c>
      <c r="C143" s="7" t="s">
        <v>1414</v>
      </c>
      <c r="D143" s="5" t="s">
        <v>181</v>
      </c>
    </row>
    <row r="144" spans="1:4" ht="12.75">
      <c r="A144" s="5" t="s">
        <v>1433</v>
      </c>
      <c r="B144" s="6" t="s">
        <v>89</v>
      </c>
      <c r="C144" s="6" t="s">
        <v>104</v>
      </c>
      <c r="D144" s="5" t="s">
        <v>182</v>
      </c>
    </row>
    <row r="145" spans="1:4" ht="12.75">
      <c r="A145" s="6" t="s">
        <v>1451</v>
      </c>
      <c r="B145" s="6" t="s">
        <v>91</v>
      </c>
      <c r="C145" s="6" t="s">
        <v>1412</v>
      </c>
      <c r="D145" s="5" t="s">
        <v>183</v>
      </c>
    </row>
    <row r="146" spans="1:4" ht="12.75">
      <c r="A146" s="6" t="s">
        <v>1451</v>
      </c>
      <c r="B146" s="7" t="s">
        <v>92</v>
      </c>
      <c r="C146" s="7" t="s">
        <v>184</v>
      </c>
      <c r="D146" s="5" t="s">
        <v>185</v>
      </c>
    </row>
    <row r="147" spans="1:4" ht="12.75">
      <c r="A147" s="5" t="s">
        <v>1449</v>
      </c>
      <c r="B147" s="6" t="s">
        <v>68</v>
      </c>
      <c r="C147" s="6" t="s">
        <v>1412</v>
      </c>
      <c r="D147" s="5" t="s">
        <v>160</v>
      </c>
    </row>
    <row r="148" spans="1:4" ht="12.75">
      <c r="A148" s="5" t="s">
        <v>1449</v>
      </c>
      <c r="B148" s="7" t="s">
        <v>93</v>
      </c>
      <c r="C148" s="7" t="s">
        <v>1413</v>
      </c>
      <c r="D148" s="5" t="s">
        <v>112</v>
      </c>
    </row>
    <row r="149" spans="1:4" ht="12.75">
      <c r="A149" s="5" t="s">
        <v>1449</v>
      </c>
      <c r="B149" s="7" t="s">
        <v>94</v>
      </c>
      <c r="C149" s="7" t="s">
        <v>1414</v>
      </c>
      <c r="D149" s="5" t="s">
        <v>186</v>
      </c>
    </row>
    <row r="150" spans="1:4" ht="12.75">
      <c r="A150" s="6" t="s">
        <v>1450</v>
      </c>
      <c r="B150" s="6" t="s">
        <v>95</v>
      </c>
      <c r="C150" s="6" t="s">
        <v>1412</v>
      </c>
      <c r="D150" s="5" t="s">
        <v>187</v>
      </c>
    </row>
    <row r="151" spans="1:4" ht="12.75">
      <c r="A151" s="6" t="s">
        <v>1450</v>
      </c>
      <c r="B151" s="6" t="s">
        <v>96</v>
      </c>
      <c r="C151" s="6" t="s">
        <v>1413</v>
      </c>
      <c r="D151" s="5" t="s">
        <v>188</v>
      </c>
    </row>
    <row r="152" spans="1:4" ht="12.75">
      <c r="A152" s="6" t="s">
        <v>1450</v>
      </c>
      <c r="B152" s="6" t="s">
        <v>97</v>
      </c>
      <c r="C152" s="6" t="s">
        <v>1414</v>
      </c>
      <c r="D152" s="5" t="s">
        <v>189</v>
      </c>
    </row>
    <row r="153" spans="1:4" ht="12.75">
      <c r="A153" s="5" t="s">
        <v>1448</v>
      </c>
      <c r="B153" s="6" t="s">
        <v>98</v>
      </c>
      <c r="C153" s="6" t="s">
        <v>1412</v>
      </c>
      <c r="D153" s="5" t="s">
        <v>190</v>
      </c>
    </row>
    <row r="154" spans="1:4" ht="12.75">
      <c r="A154" s="5" t="s">
        <v>1448</v>
      </c>
      <c r="B154" s="7" t="s">
        <v>27</v>
      </c>
      <c r="C154" s="7" t="s">
        <v>1413</v>
      </c>
      <c r="D154" s="5" t="s">
        <v>130</v>
      </c>
    </row>
    <row r="155" spans="1:4" ht="12.75">
      <c r="A155" s="6" t="s">
        <v>1452</v>
      </c>
      <c r="B155" s="6" t="s">
        <v>81</v>
      </c>
      <c r="C155" s="6" t="s">
        <v>1412</v>
      </c>
      <c r="D155" s="5" t="s">
        <v>171</v>
      </c>
    </row>
    <row r="156" spans="1:4" ht="12.75">
      <c r="A156" s="6" t="s">
        <v>1452</v>
      </c>
      <c r="B156" s="7" t="s">
        <v>82</v>
      </c>
      <c r="C156" s="7" t="s">
        <v>1413</v>
      </c>
      <c r="D156" s="5" t="s">
        <v>172</v>
      </c>
    </row>
    <row r="157" spans="1:4" ht="12.75">
      <c r="A157" s="6" t="s">
        <v>1452</v>
      </c>
      <c r="B157" s="6" t="s">
        <v>84</v>
      </c>
      <c r="C157" s="6" t="s">
        <v>1414</v>
      </c>
      <c r="D157" s="5" t="s">
        <v>173</v>
      </c>
    </row>
    <row r="158" spans="1:4" ht="12.75">
      <c r="A158" s="6" t="s">
        <v>1452</v>
      </c>
      <c r="B158" s="6" t="s">
        <v>83</v>
      </c>
      <c r="C158" s="6" t="s">
        <v>104</v>
      </c>
      <c r="D158" s="5" t="s">
        <v>174</v>
      </c>
    </row>
    <row r="159" spans="1:4" ht="12.75">
      <c r="A159" s="6" t="s">
        <v>1452</v>
      </c>
      <c r="B159" s="7" t="s">
        <v>85</v>
      </c>
      <c r="C159" s="7" t="s">
        <v>175</v>
      </c>
      <c r="D159" s="5" t="s">
        <v>176</v>
      </c>
    </row>
    <row r="160" spans="1:4" ht="12.75">
      <c r="A160" s="6" t="s">
        <v>1452</v>
      </c>
      <c r="B160" s="7" t="s">
        <v>86</v>
      </c>
      <c r="C160" s="7" t="s">
        <v>177</v>
      </c>
      <c r="D160" s="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Z0495</cp:lastModifiedBy>
  <cp:lastPrinted>2017-06-06T12:15:12Z</cp:lastPrinted>
  <dcterms:created xsi:type="dcterms:W3CDTF">2005-06-23T15:24:30Z</dcterms:created>
  <dcterms:modified xsi:type="dcterms:W3CDTF">2017-06-06T12:22:27Z</dcterms:modified>
  <cp:category/>
  <cp:version/>
  <cp:contentType/>
  <cp:contentStatus/>
</cp:coreProperties>
</file>