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235" yWindow="0" windowWidth="27795" windowHeight="12600"/>
  </bookViews>
  <sheets>
    <sheet name="КСС_ВС Царевец" sheetId="1" r:id="rId1"/>
    <sheet name="Материали" sheetId="4" r:id="rId2"/>
  </sheets>
  <calcPr calcId="145621"/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12" i="1"/>
  <c r="G60" i="1" l="1"/>
  <c r="G61" i="1" l="1"/>
  <c r="G59" i="1"/>
  <c r="G22" i="1" l="1"/>
  <c r="G9" i="1"/>
  <c r="G8" i="1"/>
  <c r="G20" i="1"/>
  <c r="G53" i="1"/>
  <c r="G54" i="1"/>
  <c r="G55" i="1"/>
  <c r="G56" i="1"/>
  <c r="G57" i="1"/>
  <c r="G58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10" i="1" l="1"/>
  <c r="G62" i="1"/>
  <c r="G63" i="1" s="1"/>
</calcChain>
</file>

<file path=xl/sharedStrings.xml><?xml version="1.0" encoding="utf-8"?>
<sst xmlns="http://schemas.openxmlformats.org/spreadsheetml/2006/main" count="197" uniqueCount="93">
  <si>
    <t>КОЛИЧЕСТВЕНО-СТОЙНОСТНА СМЕТКА</t>
  </si>
  <si>
    <t>№</t>
  </si>
  <si>
    <t>Проектни дейности</t>
  </si>
  <si>
    <t>Описание</t>
  </si>
  <si>
    <t>м-ка</t>
  </si>
  <si>
    <t>к-во</t>
  </si>
  <si>
    <t>единична цена</t>
  </si>
  <si>
    <t>стойност</t>
  </si>
  <si>
    <t xml:space="preserve">Изработване на технически проект </t>
  </si>
  <si>
    <t>бр.</t>
  </si>
  <si>
    <t>Изработване на екзекутивна документация</t>
  </si>
  <si>
    <t>Да се изготви след извършване на пълния обем от дейности</t>
  </si>
  <si>
    <t>Обща стойност на проектни дейности в лева, без ДДС</t>
  </si>
  <si>
    <t>Монтажни дейности</t>
  </si>
  <si>
    <t>Изработка и монтаж на монтажна плоча от поцинкована ламарина</t>
  </si>
  <si>
    <t>Материали, доставка на изпълнителя</t>
  </si>
  <si>
    <t>По данни предоставени от възложителя</t>
  </si>
  <si>
    <t>Кабелът е доставка на възложителя</t>
  </si>
  <si>
    <t>м</t>
  </si>
  <si>
    <t>комплект</t>
  </si>
  <si>
    <t>Изработване и монтиране на табелки с диспечерското наименование на изводи</t>
  </si>
  <si>
    <t>Според приложено задание, с включени материали</t>
  </si>
  <si>
    <t>Обща стойност на монтажни дейности в лева, без ДДС</t>
  </si>
  <si>
    <t xml:space="preserve">Спецификация на материалите </t>
  </si>
  <si>
    <t>АП двуполюсен 10А 220 VDC</t>
  </si>
  <si>
    <t>Материали доставка на изпълнителя</t>
  </si>
  <si>
    <t>АП двуполюсен  16А 220 VDC</t>
  </si>
  <si>
    <t>Сигнален контакт за АП</t>
  </si>
  <si>
    <t>Бутон за управление червен 220 VDC</t>
  </si>
  <si>
    <t>Бутон за управление зелен 220 VDC</t>
  </si>
  <si>
    <t>Контакт монофазен за закрепване на DIN шина 220 VAC 16А</t>
  </si>
  <si>
    <t>Токови клеми комплект със измервателни сонди и шунтове.</t>
  </si>
  <si>
    <t>Шунт за токова клема</t>
  </si>
  <si>
    <t>Напреженови клеми комплект с измервателни сонди</t>
  </si>
  <si>
    <t>Мост десетполюсен за клеми редови</t>
  </si>
  <si>
    <t>Мост четириполюсен през клема за клеми токови</t>
  </si>
  <si>
    <t>Мост десетполюсен за клеми токови</t>
  </si>
  <si>
    <t>Мостова връзка десетполюсна за клеми URTK/S-BEN</t>
  </si>
  <si>
    <t xml:space="preserve">Разделителна пластина за клеми токови </t>
  </si>
  <si>
    <t>Крайна капачка за токови клеми</t>
  </si>
  <si>
    <t>Крайна капачка за напреженови клеми</t>
  </si>
  <si>
    <t>Блокировка разединяването на токова клема</t>
  </si>
  <si>
    <t>Проводник монтажен HO7V-k 1.5 мм2</t>
  </si>
  <si>
    <t>Проводник монтажен HO7V-k 2.5 мм2</t>
  </si>
  <si>
    <t>Кабелен накрайник за кербоване на проводник със сечение 1.5 мм2</t>
  </si>
  <si>
    <t>Кабелен накрайник за кербоване на проводник със сечение 2.5 мм2</t>
  </si>
  <si>
    <t>PVC кабелни коланчета за пакети от проводници дължина 300 мм</t>
  </si>
  <si>
    <t>Обща стойност на материалите в лева, без ДДС</t>
  </si>
  <si>
    <t>Обща стойност на КСС в лева, без ДДС</t>
  </si>
  <si>
    <t>Обща стойност словом:...................................................................................лв. без ДДС</t>
  </si>
  <si>
    <t>Забележка:</t>
  </si>
  <si>
    <t>2. Всеки участник задължително предлага единични цени и обща стойност за всички позиции от КСС. Предложените цени трябва да се закръглят до втория знак след десетичната запетая (0,00). При несъответствие между предложените единична цена и обща стойност, валидна ще бъде единичната цена на предложението.</t>
  </si>
  <si>
    <t>3. Възложителят няма ангажимент/задължение да заявява посочените количества, като обектите ще се извършват след поръчки от Възложителя, според нуждите му в момента на заявката, и  до изчерпване на стойността на договора.</t>
  </si>
  <si>
    <t>Дата ______________ г.</t>
  </si>
  <si>
    <t>ПОДПИС и ПЕЧАТ:</t>
  </si>
  <si>
    <t>__________________________ (име и фамилия)</t>
  </si>
  <si>
    <t>__________________________ (длъжност)</t>
  </si>
  <si>
    <t>Подмяна на релейни защити средно напрежение и вторична комутация във в/ст "Царевец"</t>
  </si>
  <si>
    <t>Да се изготви според приложено техническо задание.</t>
  </si>
  <si>
    <t>к-кт</t>
  </si>
  <si>
    <t>Изработка на вторична комутация на присъединения без ЦРЗ</t>
  </si>
  <si>
    <t>Монтаж на ЦРЗ, изм. уреди, релета, клемореди, проводници,бутони, бананки, накрайници и т.н.</t>
  </si>
  <si>
    <t>Монтаж на, релета, клемореди, проводници, бутони, бананки, накрайници и т.н.</t>
  </si>
  <si>
    <t>Полагане на контролен кабел с прозвъняване, подвързване и маркиране в двата края</t>
  </si>
  <si>
    <t xml:space="preserve">Изработване и монтиране на комплект табелки оказващи състояние на съоръженията /включено и изключено/ </t>
  </si>
  <si>
    <t>Реле помощно с основа 24V DC бобина 24V DC10А</t>
  </si>
  <si>
    <t>Луминисцентна лампа с ключ 230 VAC</t>
  </si>
  <si>
    <t>Клема редова (с включена номерация)</t>
  </si>
  <si>
    <t>Рейка за закрепване на клеми и апаратура (DIN шина)</t>
  </si>
  <si>
    <t>Кабелна спирала</t>
  </si>
  <si>
    <t>Прорязан PVC кабелен канал с капак с размер 75х75(80x60)</t>
  </si>
  <si>
    <t>Прорязан PVC кабелен канал с капак с размер 50х75(60x60)</t>
  </si>
  <si>
    <t>Бананки</t>
  </si>
  <si>
    <t>Кабелни марки(бирки)</t>
  </si>
  <si>
    <t>1.Посочените в КСС единични цени за изпълнение на видовете работи от КСС, включват всички разходи на Изпълнителя за труд, механизация, включително всички необходими материали за изпълнение на работите от КСС, транспортни и организационни разходи по доставянето на необходимите материали до мястото на изпълнение на поръчката, извозването на демонтираните материали и почистване на строителната площадка и други.</t>
  </si>
  <si>
    <t>Стопер за клеморед</t>
  </si>
  <si>
    <t>Изработване на вторична комутация и монтаж на цифрови релейни защити и измервателни уреди, балансови електромери.</t>
  </si>
  <si>
    <t>Настройка и конфигуриране на цифрова релейна защита, пуско наладка и функционални проби</t>
  </si>
  <si>
    <t>Измервателен уред Siemens sentron PAC3100</t>
  </si>
  <si>
    <t>Цифрова релейна защита</t>
  </si>
  <si>
    <t>Отоплител 230 VAC/50 W с вентилатор за шкаф</t>
  </si>
  <si>
    <t>АП еднополюсен 16А 230 VAC</t>
  </si>
  <si>
    <t>АП еднополюсен 6А 230 VAC</t>
  </si>
  <si>
    <t>Сонда измервателна за токова клема</t>
  </si>
  <si>
    <t>Трансформатор 230 VAC с изправител 24 VDC/15 A</t>
  </si>
  <si>
    <t>Според приложено задание, след съгласуване от възложителя на технически проект, с включено прахово боядисване, панти и брава с тристранно заключване</t>
  </si>
  <si>
    <t>Изработване(с включени материали и консумативи) и монтаж на комплект от две врати на релейни шкафове.</t>
  </si>
  <si>
    <t>АП триполюсен 6А 230 VАC</t>
  </si>
  <si>
    <t>Ключ двупозиционен 1НО/1НЗ (за местно/дистанционно)</t>
  </si>
  <si>
    <t>Термореле за отоплител с два контакта 5 - 10 ⁰С</t>
  </si>
  <si>
    <t>Спецификация на материалите</t>
  </si>
  <si>
    <t>SAP</t>
  </si>
  <si>
    <t>Образец № 14.4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</si>
</sst>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u/>
      <sz val="16"/>
      <name val="Calibri"/>
      <family val="2"/>
      <charset val="204"/>
    </font>
    <font>
      <u/>
      <sz val="16"/>
      <name val="Calibri"/>
      <family val="2"/>
      <charset val="204"/>
    </font>
    <font>
      <sz val="16"/>
      <name val="Calibri"/>
      <family val="2"/>
      <charset val="204"/>
    </font>
    <font>
      <b/>
      <i/>
      <u/>
      <sz val="16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8"/>
      <color indexed="8"/>
      <name val="Calibri"/>
      <family val="2"/>
    </font>
    <font>
      <b/>
      <sz val="16"/>
      <color theme="1"/>
      <name val="Calibri"/>
      <family val="2"/>
      <charset val="204"/>
      <scheme val="minor"/>
    </font>
    <font>
      <sz val="18"/>
      <name val="Calibri"/>
      <family val="2"/>
      <charset val="204"/>
    </font>
    <font>
      <b/>
      <sz val="16"/>
      <name val="Calibri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i/>
      <u/>
      <sz val="10"/>
      <name val="Arial"/>
      <family val="2"/>
      <charset val="204"/>
    </font>
    <font>
      <sz val="12"/>
      <name val="Arial"/>
      <family val="2"/>
      <charset val="204"/>
    </font>
    <font>
      <sz val="16"/>
      <name val="Arial"/>
      <family val="2"/>
      <charset val="204"/>
    </font>
    <font>
      <b/>
      <sz val="16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i/>
      <u/>
      <sz val="16"/>
      <name val="Calibri"/>
      <family val="2"/>
      <charset val="204"/>
    </font>
    <font>
      <b/>
      <u/>
      <sz val="16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" fillId="0" borderId="0"/>
  </cellStyleXfs>
  <cellXfs count="71">
    <xf numFmtId="0" fontId="0" fillId="0" borderId="0" xfId="0"/>
    <xf numFmtId="0" fontId="2" fillId="0" borderId="0" xfId="1" applyNumberFormat="1" applyFont="1" applyFill="1" applyBorder="1" applyAlignment="1" applyProtection="1">
      <alignment horizontal="center" wrapText="1"/>
      <protection hidden="1"/>
    </xf>
    <xf numFmtId="0" fontId="3" fillId="0" borderId="0" xfId="1" applyNumberFormat="1" applyFont="1" applyFill="1" applyBorder="1" applyAlignment="1" applyProtection="1">
      <alignment vertical="center" wrapText="1"/>
      <protection hidden="1"/>
    </xf>
    <xf numFmtId="0" fontId="4" fillId="0" borderId="0" xfId="1" applyFont="1" applyFill="1" applyAlignment="1" applyProtection="1">
      <alignment horizontal="right" vertical="center"/>
      <protection hidden="1"/>
    </xf>
    <xf numFmtId="0" fontId="4" fillId="0" borderId="0" xfId="1" applyFont="1" applyFill="1" applyProtection="1">
      <protection hidden="1"/>
    </xf>
    <xf numFmtId="0" fontId="4" fillId="0" borderId="0" xfId="1" applyFont="1" applyFill="1" applyAlignment="1" applyProtection="1">
      <alignment horizontal="right"/>
      <protection hidden="1"/>
    </xf>
    <xf numFmtId="0" fontId="5" fillId="0" borderId="0" xfId="1" applyFont="1" applyFill="1" applyAlignment="1" applyProtection="1">
      <alignment horizontal="center" wrapText="1"/>
      <protection hidden="1"/>
    </xf>
    <xf numFmtId="0" fontId="7" fillId="0" borderId="0" xfId="2" applyFont="1" applyFill="1" applyProtection="1">
      <protection hidden="1"/>
    </xf>
    <xf numFmtId="0" fontId="4" fillId="0" borderId="0" xfId="1" applyFont="1" applyFill="1" applyAlignment="1" applyProtection="1">
      <alignment horizontal="center" vertical="center"/>
      <protection hidden="1"/>
    </xf>
    <xf numFmtId="0" fontId="1" fillId="0" borderId="0" xfId="1" applyFill="1" applyBorder="1" applyProtection="1">
      <protection hidden="1"/>
    </xf>
    <xf numFmtId="0" fontId="1" fillId="0" borderId="0" xfId="1" applyFill="1" applyProtection="1">
      <protection hidden="1"/>
    </xf>
    <xf numFmtId="0" fontId="11" fillId="0" borderId="0" xfId="1" applyFont="1" applyFill="1" applyBorder="1" applyAlignment="1" applyProtection="1">
      <alignment horizontal="left"/>
      <protection hidden="1"/>
    </xf>
    <xf numFmtId="0" fontId="12" fillId="0" borderId="0" xfId="1" applyFont="1" applyFill="1" applyBorder="1" applyAlignment="1" applyProtection="1">
      <protection hidden="1"/>
    </xf>
    <xf numFmtId="0" fontId="4" fillId="0" borderId="0" xfId="1" applyFont="1" applyFill="1" applyBorder="1" applyAlignment="1" applyProtection="1">
      <alignment horizontal="center" vertical="center"/>
      <protection hidden="1"/>
    </xf>
    <xf numFmtId="0" fontId="4" fillId="0" borderId="0" xfId="1" applyFont="1" applyFill="1" applyBorder="1" applyAlignment="1" applyProtection="1">
      <alignment horizontal="right" vertical="center"/>
      <protection hidden="1"/>
    </xf>
    <xf numFmtId="0" fontId="12" fillId="0" borderId="1" xfId="1" applyFont="1" applyFill="1" applyBorder="1" applyAlignment="1" applyProtection="1">
      <alignment horizontal="center"/>
      <protection hidden="1"/>
    </xf>
    <xf numFmtId="0" fontId="12" fillId="0" borderId="1" xfId="1" applyFont="1" applyFill="1" applyBorder="1" applyAlignment="1" applyProtection="1">
      <alignment horizontal="center" wrapText="1"/>
      <protection hidden="1"/>
    </xf>
    <xf numFmtId="0" fontId="13" fillId="0" borderId="1" xfId="1" applyFont="1" applyFill="1" applyBorder="1" applyAlignment="1" applyProtection="1">
      <alignment horizontal="left" vertical="center" wrapText="1"/>
      <protection hidden="1"/>
    </xf>
    <xf numFmtId="0" fontId="13" fillId="0" borderId="1" xfId="1" applyFont="1" applyFill="1" applyBorder="1" applyAlignment="1" applyProtection="1">
      <alignment horizontal="left" wrapText="1"/>
      <protection hidden="1"/>
    </xf>
    <xf numFmtId="0" fontId="13" fillId="0" borderId="1" xfId="1" applyFont="1" applyFill="1" applyBorder="1" applyAlignment="1" applyProtection="1">
      <alignment horizontal="center" wrapText="1"/>
      <protection hidden="1"/>
    </xf>
    <xf numFmtId="0" fontId="13" fillId="0" borderId="1" xfId="1" applyFont="1" applyFill="1" applyBorder="1" applyAlignment="1" applyProtection="1">
      <alignment horizontal="center" vertical="center" wrapText="1"/>
      <protection hidden="1"/>
    </xf>
    <xf numFmtId="0" fontId="12" fillId="0" borderId="1" xfId="3" applyFont="1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0" xfId="0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center"/>
      <protection hidden="1"/>
    </xf>
    <xf numFmtId="2" fontId="0" fillId="0" borderId="0" xfId="0" applyNumberFormat="1" applyFont="1" applyBorder="1" applyAlignment="1" applyProtection="1">
      <alignment horizontal="center" vertical="center"/>
      <protection hidden="1"/>
    </xf>
    <xf numFmtId="0" fontId="15" fillId="0" borderId="0" xfId="0" applyFont="1" applyFill="1" applyBorder="1" applyAlignment="1" applyProtection="1">
      <alignment horizontal="right" vertical="top" wrapText="1"/>
      <protection hidden="1"/>
    </xf>
    <xf numFmtId="0" fontId="0" fillId="0" borderId="0" xfId="0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wrapText="1"/>
      <protection hidden="1"/>
    </xf>
    <xf numFmtId="0" fontId="0" fillId="0" borderId="0" xfId="0" applyBorder="1" applyProtection="1">
      <protection hidden="1"/>
    </xf>
    <xf numFmtId="0" fontId="0" fillId="0" borderId="0" xfId="0" applyFont="1" applyBorder="1" applyProtection="1">
      <protection hidden="1"/>
    </xf>
    <xf numFmtId="0" fontId="17" fillId="0" borderId="1" xfId="1" applyFont="1" applyFill="1" applyBorder="1" applyAlignment="1" applyProtection="1">
      <alignment horizontal="left" wrapText="1"/>
      <protection hidden="1"/>
    </xf>
    <xf numFmtId="2" fontId="19" fillId="0" borderId="1" xfId="1" applyNumberFormat="1" applyFont="1" applyFill="1" applyBorder="1" applyProtection="1">
      <protection hidden="1"/>
    </xf>
    <xf numFmtId="2" fontId="20" fillId="0" borderId="1" xfId="1" applyNumberFormat="1" applyFont="1" applyFill="1" applyBorder="1" applyProtection="1">
      <protection hidden="1"/>
    </xf>
    <xf numFmtId="0" fontId="17" fillId="0" borderId="1" xfId="1" applyFont="1" applyFill="1" applyBorder="1" applyAlignment="1" applyProtection="1">
      <alignment horizontal="center"/>
      <protection hidden="1"/>
    </xf>
    <xf numFmtId="0" fontId="17" fillId="0" borderId="1" xfId="1" applyFont="1" applyFill="1" applyBorder="1" applyAlignment="1" applyProtection="1">
      <alignment horizontal="center" vertical="center" wrapText="1"/>
      <protection hidden="1"/>
    </xf>
    <xf numFmtId="0" fontId="17" fillId="0" borderId="1" xfId="1" applyFont="1" applyFill="1" applyBorder="1" applyProtection="1">
      <protection locked="0"/>
    </xf>
    <xf numFmtId="0" fontId="17" fillId="0" borderId="1" xfId="1" applyFont="1" applyFill="1" applyBorder="1" applyAlignment="1" applyProtection="1">
      <alignment vertical="center" wrapText="1"/>
      <protection hidden="1"/>
    </xf>
    <xf numFmtId="1" fontId="17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4" xfId="1" applyFont="1" applyFill="1" applyBorder="1" applyProtection="1">
      <protection locked="0"/>
    </xf>
    <xf numFmtId="0" fontId="17" fillId="0" borderId="1" xfId="1" applyFont="1" applyFill="1" applyBorder="1" applyAlignment="1" applyProtection="1">
      <alignment horizontal="center" vertical="center"/>
      <protection hidden="1"/>
    </xf>
    <xf numFmtId="0" fontId="17" fillId="0" borderId="1" xfId="1" applyFont="1" applyFill="1" applyBorder="1" applyAlignment="1" applyProtection="1">
      <alignment horizontal="left" vertical="center" wrapText="1"/>
      <protection hidden="1"/>
    </xf>
    <xf numFmtId="0" fontId="20" fillId="0" borderId="1" xfId="1" applyFont="1" applyFill="1" applyBorder="1" applyAlignment="1" applyProtection="1">
      <alignment vertical="center"/>
      <protection locked="0"/>
    </xf>
    <xf numFmtId="2" fontId="20" fillId="0" borderId="1" xfId="1" applyNumberFormat="1" applyFont="1" applyFill="1" applyBorder="1" applyAlignment="1" applyProtection="1">
      <alignment vertical="center"/>
      <protection hidden="1"/>
    </xf>
    <xf numFmtId="0" fontId="18" fillId="0" borderId="1" xfId="1" applyFont="1" applyFill="1" applyBorder="1" applyProtection="1">
      <protection locked="0"/>
    </xf>
    <xf numFmtId="0" fontId="5" fillId="2" borderId="0" xfId="0" applyFont="1" applyFill="1" applyAlignment="1" applyProtection="1">
      <alignment horizontal="center" wrapText="1"/>
      <protection hidden="1"/>
    </xf>
    <xf numFmtId="0" fontId="22" fillId="2" borderId="0" xfId="0" applyFont="1" applyFill="1" applyAlignment="1" applyProtection="1">
      <alignment horizontal="center" wrapText="1"/>
      <protection hidden="1"/>
    </xf>
    <xf numFmtId="0" fontId="12" fillId="2" borderId="1" xfId="0" applyFont="1" applyFill="1" applyBorder="1" applyAlignment="1" applyProtection="1">
      <alignment horizontal="center"/>
      <protection hidden="1"/>
    </xf>
    <xf numFmtId="0" fontId="21" fillId="0" borderId="1" xfId="0" applyFont="1" applyBorder="1" applyProtection="1">
      <protection hidden="1"/>
    </xf>
    <xf numFmtId="1" fontId="20" fillId="2" borderId="1" xfId="0" applyNumberFormat="1" applyFont="1" applyFill="1" applyBorder="1" applyAlignment="1" applyProtection="1">
      <alignment horizontal="center" vertical="center"/>
      <protection hidden="1"/>
    </xf>
    <xf numFmtId="0" fontId="13" fillId="2" borderId="1" xfId="0" applyFont="1" applyFill="1" applyBorder="1" applyAlignment="1" applyProtection="1">
      <alignment horizontal="center" wrapText="1"/>
      <protection hidden="1"/>
    </xf>
    <xf numFmtId="0" fontId="19" fillId="0" borderId="1" xfId="1" applyFont="1" applyFill="1" applyBorder="1" applyAlignment="1" applyProtection="1">
      <alignment horizontal="right"/>
      <protection hidden="1"/>
    </xf>
    <xf numFmtId="0" fontId="16" fillId="0" borderId="0" xfId="0" applyFont="1" applyAlignment="1" applyProtection="1">
      <alignment horizontal="left"/>
      <protection hidden="1"/>
    </xf>
    <xf numFmtId="0" fontId="0" fillId="0" borderId="0" xfId="0" applyFill="1" applyAlignment="1" applyProtection="1">
      <alignment horizontal="left" wrapText="1"/>
      <protection hidden="1"/>
    </xf>
    <xf numFmtId="0" fontId="0" fillId="0" borderId="0" xfId="0" applyFill="1" applyBorder="1" applyAlignment="1" applyProtection="1">
      <alignment horizontal="left" wrapText="1"/>
      <protection hidden="1"/>
    </xf>
    <xf numFmtId="0" fontId="17" fillId="0" borderId="2" xfId="1" applyFont="1" applyFill="1" applyBorder="1" applyAlignment="1" applyProtection="1">
      <alignment horizontal="right"/>
      <protection hidden="1"/>
    </xf>
    <xf numFmtId="0" fontId="17" fillId="0" borderId="3" xfId="1" applyFont="1" applyFill="1" applyBorder="1" applyAlignment="1" applyProtection="1">
      <alignment horizontal="right"/>
      <protection hidden="1"/>
    </xf>
    <xf numFmtId="0" fontId="17" fillId="0" borderId="4" xfId="1" applyFont="1" applyFill="1" applyBorder="1" applyAlignment="1" applyProtection="1">
      <alignment horizontal="right"/>
      <protection hidden="1"/>
    </xf>
    <xf numFmtId="0" fontId="8" fillId="0" borderId="0" xfId="2" applyFont="1" applyFill="1" applyAlignment="1" applyProtection="1">
      <alignment horizontal="right" vertical="center"/>
      <protection hidden="1"/>
    </xf>
    <xf numFmtId="0" fontId="9" fillId="0" borderId="0" xfId="2" applyFont="1" applyFill="1" applyAlignment="1" applyProtection="1">
      <alignment horizontal="center" vertical="center"/>
      <protection hidden="1"/>
    </xf>
    <xf numFmtId="0" fontId="10" fillId="0" borderId="0" xfId="2" applyFont="1" applyFill="1" applyAlignment="1" applyProtection="1">
      <alignment horizontal="center"/>
      <protection hidden="1"/>
    </xf>
    <xf numFmtId="0" fontId="17" fillId="0" borderId="2" xfId="1" applyNumberFormat="1" applyFont="1" applyFill="1" applyBorder="1" applyAlignment="1" applyProtection="1">
      <alignment horizontal="right"/>
      <protection hidden="1"/>
    </xf>
    <xf numFmtId="0" fontId="17" fillId="0" borderId="3" xfId="1" applyNumberFormat="1" applyFont="1" applyFill="1" applyBorder="1" applyAlignment="1" applyProtection="1">
      <alignment horizontal="right"/>
      <protection hidden="1"/>
    </xf>
    <xf numFmtId="0" fontId="17" fillId="0" borderId="4" xfId="1" applyNumberFormat="1" applyFont="1" applyFill="1" applyBorder="1" applyAlignment="1" applyProtection="1">
      <alignment horizontal="right"/>
      <protection hidden="1"/>
    </xf>
    <xf numFmtId="0" fontId="23" fillId="2" borderId="0" xfId="0" applyNumberFormat="1" applyFont="1" applyFill="1" applyBorder="1" applyAlignment="1" applyProtection="1">
      <alignment horizontal="center" wrapText="1"/>
      <protection hidden="1"/>
    </xf>
    <xf numFmtId="0" fontId="24" fillId="2" borderId="0" xfId="0" applyFont="1" applyFill="1" applyAlignment="1" applyProtection="1">
      <alignment horizontal="center"/>
      <protection hidden="1"/>
    </xf>
    <xf numFmtId="0" fontId="0" fillId="0" borderId="0" xfId="0" applyAlignment="1" applyProtection="1">
      <alignment vertical="center"/>
      <protection hidden="1"/>
    </xf>
    <xf numFmtId="0" fontId="14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3" fillId="0" borderId="0" xfId="0" applyFont="1" applyProtection="1">
      <protection locked="0"/>
    </xf>
  </cellXfs>
  <cellStyles count="4">
    <cellStyle name="Normal" xfId="0" builtinId="0"/>
    <cellStyle name="Normal 2" xfId="1"/>
    <cellStyle name="Normal 2 2" xfId="3"/>
    <cellStyle name="Нормален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209550</xdr:rowOff>
    </xdr:from>
    <xdr:to>
      <xdr:col>1</xdr:col>
      <xdr:colOff>771525</xdr:colOff>
      <xdr:row>2</xdr:row>
      <xdr:rowOff>47625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09550"/>
          <a:ext cx="933450" cy="504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104775</xdr:rowOff>
    </xdr:from>
    <xdr:to>
      <xdr:col>3</xdr:col>
      <xdr:colOff>933449</xdr:colOff>
      <xdr:row>2</xdr:row>
      <xdr:rowOff>180975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104775"/>
          <a:ext cx="1714499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tabSelected="1" topLeftCell="A26" zoomScale="90" zoomScaleNormal="90" workbookViewId="0">
      <selection activeCell="C48" sqref="C48"/>
    </sheetView>
  </sheetViews>
  <sheetFormatPr defaultRowHeight="15" x14ac:dyDescent="0.25"/>
  <cols>
    <col min="1" max="1" width="6.7109375" style="22" customWidth="1"/>
    <col min="2" max="2" width="74.42578125" style="22" customWidth="1"/>
    <col min="3" max="3" width="44.140625" style="22" customWidth="1"/>
    <col min="4" max="4" width="10.5703125" style="22" bestFit="1" customWidth="1"/>
    <col min="5" max="5" width="8.5703125" style="22" customWidth="1"/>
    <col min="6" max="6" width="16.42578125" style="22" customWidth="1"/>
    <col min="7" max="7" width="20.140625" style="22" bestFit="1" customWidth="1"/>
    <col min="8" max="16384" width="9.140625" style="22"/>
  </cols>
  <sheetData>
    <row r="1" spans="1:7" ht="21" x14ac:dyDescent="0.35">
      <c r="A1" s="1"/>
      <c r="B1" s="1"/>
      <c r="C1" s="1"/>
      <c r="D1" s="2"/>
      <c r="E1" s="3"/>
      <c r="F1" s="4"/>
      <c r="G1" s="5" t="s">
        <v>92</v>
      </c>
    </row>
    <row r="2" spans="1:7" ht="21" x14ac:dyDescent="0.35">
      <c r="A2" s="6"/>
      <c r="B2" s="7"/>
      <c r="C2" s="58"/>
      <c r="D2" s="58"/>
      <c r="E2" s="58"/>
      <c r="F2" s="4"/>
      <c r="G2" s="4"/>
    </row>
    <row r="3" spans="1:7" ht="23.25" x14ac:dyDescent="0.35">
      <c r="A3" s="6"/>
      <c r="B3" s="59" t="s">
        <v>0</v>
      </c>
      <c r="C3" s="59"/>
      <c r="D3" s="59"/>
      <c r="E3" s="59"/>
      <c r="F3" s="4"/>
      <c r="G3" s="4"/>
    </row>
    <row r="4" spans="1:7" ht="21" x14ac:dyDescent="0.35">
      <c r="A4" s="6"/>
      <c r="B4" s="4"/>
      <c r="C4" s="4"/>
      <c r="D4" s="8"/>
      <c r="E4" s="3"/>
      <c r="F4" s="4"/>
      <c r="G4" s="4"/>
    </row>
    <row r="5" spans="1:7" ht="21" x14ac:dyDescent="0.35">
      <c r="A5" s="9"/>
      <c r="B5" s="60" t="s">
        <v>57</v>
      </c>
      <c r="C5" s="60"/>
      <c r="D5" s="60"/>
      <c r="E5" s="60"/>
      <c r="F5" s="10"/>
      <c r="G5" s="10"/>
    </row>
    <row r="6" spans="1:7" ht="23.25" x14ac:dyDescent="0.35">
      <c r="A6" s="11"/>
      <c r="B6" s="12"/>
      <c r="C6" s="12"/>
      <c r="D6" s="13"/>
      <c r="E6" s="14"/>
      <c r="F6" s="4"/>
      <c r="G6" s="4"/>
    </row>
    <row r="7" spans="1:7" ht="42" x14ac:dyDescent="0.35">
      <c r="A7" s="15" t="s">
        <v>1</v>
      </c>
      <c r="B7" s="15" t="s">
        <v>2</v>
      </c>
      <c r="C7" s="15" t="s">
        <v>3</v>
      </c>
      <c r="D7" s="15" t="s">
        <v>4</v>
      </c>
      <c r="E7" s="15" t="s">
        <v>5</v>
      </c>
      <c r="F7" s="16" t="s">
        <v>6</v>
      </c>
      <c r="G7" s="15" t="s">
        <v>7</v>
      </c>
    </row>
    <row r="8" spans="1:7" ht="28.5" x14ac:dyDescent="0.3">
      <c r="A8" s="40">
        <v>1</v>
      </c>
      <c r="B8" s="17" t="s">
        <v>8</v>
      </c>
      <c r="C8" s="17" t="s">
        <v>58</v>
      </c>
      <c r="D8" s="20" t="s">
        <v>59</v>
      </c>
      <c r="E8" s="20">
        <v>1</v>
      </c>
      <c r="F8" s="44"/>
      <c r="G8" s="33">
        <f>E8*F8</f>
        <v>0</v>
      </c>
    </row>
    <row r="9" spans="1:7" ht="30" x14ac:dyDescent="0.3">
      <c r="A9" s="34">
        <v>2</v>
      </c>
      <c r="B9" s="18" t="s">
        <v>10</v>
      </c>
      <c r="C9" s="18" t="s">
        <v>11</v>
      </c>
      <c r="D9" s="19" t="s">
        <v>59</v>
      </c>
      <c r="E9" s="19">
        <v>1</v>
      </c>
      <c r="F9" s="44"/>
      <c r="G9" s="33">
        <f>E9*F9</f>
        <v>0</v>
      </c>
    </row>
    <row r="10" spans="1:7" ht="20.25" x14ac:dyDescent="0.3">
      <c r="A10" s="55" t="s">
        <v>12</v>
      </c>
      <c r="B10" s="56"/>
      <c r="C10" s="56"/>
      <c r="D10" s="56"/>
      <c r="E10" s="56"/>
      <c r="F10" s="57"/>
      <c r="G10" s="32">
        <f>SUM(G8:G9)</f>
        <v>0</v>
      </c>
    </row>
    <row r="11" spans="1:7" ht="42" x14ac:dyDescent="0.35">
      <c r="A11" s="15" t="s">
        <v>1</v>
      </c>
      <c r="B11" s="15" t="s">
        <v>13</v>
      </c>
      <c r="C11" s="15" t="s">
        <v>3</v>
      </c>
      <c r="D11" s="15" t="s">
        <v>4</v>
      </c>
      <c r="E11" s="15" t="s">
        <v>5</v>
      </c>
      <c r="F11" s="16" t="s">
        <v>6</v>
      </c>
      <c r="G11" s="15" t="s">
        <v>7</v>
      </c>
    </row>
    <row r="12" spans="1:7" s="66" customFormat="1" ht="45" x14ac:dyDescent="0.25">
      <c r="A12" s="40">
        <v>1</v>
      </c>
      <c r="B12" s="41" t="s">
        <v>76</v>
      </c>
      <c r="C12" s="41" t="s">
        <v>61</v>
      </c>
      <c r="D12" s="35" t="s">
        <v>9</v>
      </c>
      <c r="E12" s="35">
        <v>5</v>
      </c>
      <c r="F12" s="42"/>
      <c r="G12" s="43">
        <f>E12*F12</f>
        <v>0</v>
      </c>
    </row>
    <row r="13" spans="1:7" s="66" customFormat="1" ht="45" x14ac:dyDescent="0.25">
      <c r="A13" s="40">
        <v>2</v>
      </c>
      <c r="B13" s="41" t="s">
        <v>60</v>
      </c>
      <c r="C13" s="41" t="s">
        <v>62</v>
      </c>
      <c r="D13" s="35" t="s">
        <v>9</v>
      </c>
      <c r="E13" s="35">
        <v>3</v>
      </c>
      <c r="F13" s="42"/>
      <c r="G13" s="43">
        <f t="shared" ref="G13:G19" si="0">E13*F13</f>
        <v>0</v>
      </c>
    </row>
    <row r="14" spans="1:7" s="66" customFormat="1" ht="15.75" x14ac:dyDescent="0.25">
      <c r="A14" s="40">
        <v>3</v>
      </c>
      <c r="B14" s="41" t="s">
        <v>14</v>
      </c>
      <c r="C14" s="41" t="s">
        <v>15</v>
      </c>
      <c r="D14" s="35" t="s">
        <v>9</v>
      </c>
      <c r="E14" s="35">
        <v>3</v>
      </c>
      <c r="F14" s="42"/>
      <c r="G14" s="43">
        <f t="shared" si="0"/>
        <v>0</v>
      </c>
    </row>
    <row r="15" spans="1:7" s="66" customFormat="1" ht="30" x14ac:dyDescent="0.25">
      <c r="A15" s="40">
        <v>4</v>
      </c>
      <c r="B15" s="41" t="s">
        <v>77</v>
      </c>
      <c r="C15" s="41" t="s">
        <v>16</v>
      </c>
      <c r="D15" s="35" t="s">
        <v>9</v>
      </c>
      <c r="E15" s="35">
        <v>5</v>
      </c>
      <c r="F15" s="42"/>
      <c r="G15" s="43">
        <f t="shared" si="0"/>
        <v>0</v>
      </c>
    </row>
    <row r="16" spans="1:7" s="66" customFormat="1" ht="30" x14ac:dyDescent="0.25">
      <c r="A16" s="40">
        <v>5</v>
      </c>
      <c r="B16" s="41" t="s">
        <v>63</v>
      </c>
      <c r="C16" s="41" t="s">
        <v>17</v>
      </c>
      <c r="D16" s="35" t="s">
        <v>18</v>
      </c>
      <c r="E16" s="35">
        <v>100</v>
      </c>
      <c r="F16" s="42"/>
      <c r="G16" s="43">
        <f t="shared" si="0"/>
        <v>0</v>
      </c>
    </row>
    <row r="17" spans="1:7" s="66" customFormat="1" ht="75" x14ac:dyDescent="0.25">
      <c r="A17" s="40">
        <v>6</v>
      </c>
      <c r="B17" s="41" t="s">
        <v>86</v>
      </c>
      <c r="C17" s="41" t="s">
        <v>85</v>
      </c>
      <c r="D17" s="35" t="s">
        <v>19</v>
      </c>
      <c r="E17" s="35">
        <v>3</v>
      </c>
      <c r="F17" s="42"/>
      <c r="G17" s="43">
        <f t="shared" si="0"/>
        <v>0</v>
      </c>
    </row>
    <row r="18" spans="1:7" s="66" customFormat="1" ht="30" x14ac:dyDescent="0.25">
      <c r="A18" s="40">
        <v>7</v>
      </c>
      <c r="B18" s="41" t="s">
        <v>20</v>
      </c>
      <c r="C18" s="41" t="s">
        <v>21</v>
      </c>
      <c r="D18" s="35" t="s">
        <v>9</v>
      </c>
      <c r="E18" s="35">
        <v>8</v>
      </c>
      <c r="F18" s="42"/>
      <c r="G18" s="43">
        <f t="shared" si="0"/>
        <v>0</v>
      </c>
    </row>
    <row r="19" spans="1:7" s="66" customFormat="1" ht="30" x14ac:dyDescent="0.25">
      <c r="A19" s="40">
        <v>8</v>
      </c>
      <c r="B19" s="41" t="s">
        <v>64</v>
      </c>
      <c r="C19" s="41" t="s">
        <v>21</v>
      </c>
      <c r="D19" s="35" t="s">
        <v>9</v>
      </c>
      <c r="E19" s="35">
        <v>8</v>
      </c>
      <c r="F19" s="42"/>
      <c r="G19" s="43">
        <f t="shared" si="0"/>
        <v>0</v>
      </c>
    </row>
    <row r="20" spans="1:7" ht="20.25" x14ac:dyDescent="0.3">
      <c r="A20" s="61" t="s">
        <v>22</v>
      </c>
      <c r="B20" s="62"/>
      <c r="C20" s="62"/>
      <c r="D20" s="62"/>
      <c r="E20" s="62"/>
      <c r="F20" s="63"/>
      <c r="G20" s="32">
        <f>SUM(G12:G19)</f>
        <v>0</v>
      </c>
    </row>
    <row r="21" spans="1:7" ht="42" x14ac:dyDescent="0.35">
      <c r="A21" s="21" t="s">
        <v>1</v>
      </c>
      <c r="B21" s="21" t="s">
        <v>23</v>
      </c>
      <c r="C21" s="15" t="s">
        <v>3</v>
      </c>
      <c r="D21" s="15" t="s">
        <v>4</v>
      </c>
      <c r="E21" s="15" t="s">
        <v>5</v>
      </c>
      <c r="F21" s="16" t="s">
        <v>6</v>
      </c>
      <c r="G21" s="15" t="s">
        <v>7</v>
      </c>
    </row>
    <row r="22" spans="1:7" ht="15.75" x14ac:dyDescent="0.25">
      <c r="A22" s="34">
        <v>1</v>
      </c>
      <c r="B22" s="31" t="s">
        <v>24</v>
      </c>
      <c r="C22" s="37" t="s">
        <v>25</v>
      </c>
      <c r="D22" s="35" t="s">
        <v>9</v>
      </c>
      <c r="E22" s="38">
        <v>5</v>
      </c>
      <c r="F22" s="36"/>
      <c r="G22" s="33">
        <f t="shared" ref="G22:G57" si="1">E22*F22</f>
        <v>0</v>
      </c>
    </row>
    <row r="23" spans="1:7" ht="15.75" x14ac:dyDescent="0.25">
      <c r="A23" s="34">
        <v>2</v>
      </c>
      <c r="B23" s="31" t="s">
        <v>26</v>
      </c>
      <c r="C23" s="37" t="s">
        <v>25</v>
      </c>
      <c r="D23" s="35" t="s">
        <v>9</v>
      </c>
      <c r="E23" s="38">
        <v>8</v>
      </c>
      <c r="F23" s="36"/>
      <c r="G23" s="33">
        <f t="shared" si="1"/>
        <v>0</v>
      </c>
    </row>
    <row r="24" spans="1:7" ht="15.75" x14ac:dyDescent="0.25">
      <c r="A24" s="34">
        <v>3</v>
      </c>
      <c r="B24" s="31" t="s">
        <v>87</v>
      </c>
      <c r="C24" s="37" t="s">
        <v>25</v>
      </c>
      <c r="D24" s="35" t="s">
        <v>9</v>
      </c>
      <c r="E24" s="38">
        <v>9</v>
      </c>
      <c r="F24" s="36"/>
      <c r="G24" s="33">
        <f t="shared" si="1"/>
        <v>0</v>
      </c>
    </row>
    <row r="25" spans="1:7" ht="15.75" x14ac:dyDescent="0.25">
      <c r="A25" s="34">
        <v>4</v>
      </c>
      <c r="B25" s="31" t="s">
        <v>81</v>
      </c>
      <c r="C25" s="37" t="s">
        <v>25</v>
      </c>
      <c r="D25" s="35" t="s">
        <v>9</v>
      </c>
      <c r="E25" s="38">
        <v>1</v>
      </c>
      <c r="F25" s="36"/>
      <c r="G25" s="33">
        <f t="shared" si="1"/>
        <v>0</v>
      </c>
    </row>
    <row r="26" spans="1:7" ht="15.75" x14ac:dyDescent="0.25">
      <c r="A26" s="34">
        <v>5</v>
      </c>
      <c r="B26" s="31" t="s">
        <v>82</v>
      </c>
      <c r="C26" s="37" t="s">
        <v>25</v>
      </c>
      <c r="D26" s="35" t="s">
        <v>9</v>
      </c>
      <c r="E26" s="38">
        <v>5</v>
      </c>
      <c r="F26" s="36"/>
      <c r="G26" s="33">
        <f t="shared" si="1"/>
        <v>0</v>
      </c>
    </row>
    <row r="27" spans="1:7" ht="15.75" x14ac:dyDescent="0.25">
      <c r="A27" s="34">
        <v>6</v>
      </c>
      <c r="B27" s="31" t="s">
        <v>27</v>
      </c>
      <c r="C27" s="37" t="s">
        <v>25</v>
      </c>
      <c r="D27" s="35" t="s">
        <v>9</v>
      </c>
      <c r="E27" s="38">
        <v>13</v>
      </c>
      <c r="F27" s="36"/>
      <c r="G27" s="33">
        <f t="shared" si="1"/>
        <v>0</v>
      </c>
    </row>
    <row r="28" spans="1:7" ht="15.75" x14ac:dyDescent="0.25">
      <c r="A28" s="34">
        <v>7</v>
      </c>
      <c r="B28" s="31" t="s">
        <v>65</v>
      </c>
      <c r="C28" s="37" t="s">
        <v>25</v>
      </c>
      <c r="D28" s="35" t="s">
        <v>9</v>
      </c>
      <c r="E28" s="38">
        <v>30</v>
      </c>
      <c r="F28" s="36"/>
      <c r="G28" s="33">
        <f t="shared" si="1"/>
        <v>0</v>
      </c>
    </row>
    <row r="29" spans="1:7" ht="15.75" x14ac:dyDescent="0.25">
      <c r="A29" s="34">
        <v>8</v>
      </c>
      <c r="B29" s="31" t="s">
        <v>28</v>
      </c>
      <c r="C29" s="37" t="s">
        <v>25</v>
      </c>
      <c r="D29" s="35" t="s">
        <v>9</v>
      </c>
      <c r="E29" s="38">
        <v>8</v>
      </c>
      <c r="F29" s="36"/>
      <c r="G29" s="33">
        <f t="shared" si="1"/>
        <v>0</v>
      </c>
    </row>
    <row r="30" spans="1:7" ht="15.75" x14ac:dyDescent="0.25">
      <c r="A30" s="34">
        <v>9</v>
      </c>
      <c r="B30" s="31" t="s">
        <v>29</v>
      </c>
      <c r="C30" s="37" t="s">
        <v>25</v>
      </c>
      <c r="D30" s="35" t="s">
        <v>9</v>
      </c>
      <c r="E30" s="38">
        <v>8</v>
      </c>
      <c r="F30" s="36"/>
      <c r="G30" s="33">
        <f t="shared" si="1"/>
        <v>0</v>
      </c>
    </row>
    <row r="31" spans="1:7" ht="15.75" x14ac:dyDescent="0.25">
      <c r="A31" s="34">
        <v>10</v>
      </c>
      <c r="B31" s="31" t="s">
        <v>88</v>
      </c>
      <c r="C31" s="37" t="s">
        <v>25</v>
      </c>
      <c r="D31" s="35" t="s">
        <v>9</v>
      </c>
      <c r="E31" s="38">
        <v>8</v>
      </c>
      <c r="F31" s="36"/>
      <c r="G31" s="33">
        <f t="shared" si="1"/>
        <v>0</v>
      </c>
    </row>
    <row r="32" spans="1:7" ht="15.75" x14ac:dyDescent="0.25">
      <c r="A32" s="34">
        <v>11</v>
      </c>
      <c r="B32" s="31" t="s">
        <v>30</v>
      </c>
      <c r="C32" s="37" t="s">
        <v>25</v>
      </c>
      <c r="D32" s="35" t="s">
        <v>9</v>
      </c>
      <c r="E32" s="38">
        <v>1</v>
      </c>
      <c r="F32" s="36"/>
      <c r="G32" s="33">
        <f t="shared" si="1"/>
        <v>0</v>
      </c>
    </row>
    <row r="33" spans="1:7" ht="15.75" x14ac:dyDescent="0.25">
      <c r="A33" s="34">
        <v>12</v>
      </c>
      <c r="B33" s="31" t="s">
        <v>66</v>
      </c>
      <c r="C33" s="37" t="s">
        <v>25</v>
      </c>
      <c r="D33" s="35" t="s">
        <v>9</v>
      </c>
      <c r="E33" s="38">
        <v>3</v>
      </c>
      <c r="F33" s="36"/>
      <c r="G33" s="33">
        <f t="shared" si="1"/>
        <v>0</v>
      </c>
    </row>
    <row r="34" spans="1:7" ht="15.75" x14ac:dyDescent="0.25">
      <c r="A34" s="34">
        <v>13</v>
      </c>
      <c r="B34" s="31" t="s">
        <v>31</v>
      </c>
      <c r="C34" s="37" t="s">
        <v>25</v>
      </c>
      <c r="D34" s="35" t="s">
        <v>9</v>
      </c>
      <c r="E34" s="38">
        <v>40</v>
      </c>
      <c r="F34" s="36"/>
      <c r="G34" s="33">
        <f t="shared" si="1"/>
        <v>0</v>
      </c>
    </row>
    <row r="35" spans="1:7" ht="15.75" x14ac:dyDescent="0.25">
      <c r="A35" s="34">
        <v>14</v>
      </c>
      <c r="B35" s="31" t="s">
        <v>32</v>
      </c>
      <c r="C35" s="37" t="s">
        <v>25</v>
      </c>
      <c r="D35" s="35" t="s">
        <v>9</v>
      </c>
      <c r="E35" s="38">
        <v>20</v>
      </c>
      <c r="F35" s="36"/>
      <c r="G35" s="33">
        <f t="shared" si="1"/>
        <v>0</v>
      </c>
    </row>
    <row r="36" spans="1:7" ht="15.75" x14ac:dyDescent="0.25">
      <c r="A36" s="34">
        <v>15</v>
      </c>
      <c r="B36" s="31" t="s">
        <v>83</v>
      </c>
      <c r="C36" s="37" t="s">
        <v>25</v>
      </c>
      <c r="D36" s="35" t="s">
        <v>9</v>
      </c>
      <c r="E36" s="38">
        <v>20</v>
      </c>
      <c r="F36" s="36"/>
      <c r="G36" s="33">
        <f t="shared" si="1"/>
        <v>0</v>
      </c>
    </row>
    <row r="37" spans="1:7" ht="15.75" x14ac:dyDescent="0.25">
      <c r="A37" s="34">
        <v>16</v>
      </c>
      <c r="B37" s="31" t="s">
        <v>33</v>
      </c>
      <c r="C37" s="37" t="s">
        <v>25</v>
      </c>
      <c r="D37" s="35" t="s">
        <v>9</v>
      </c>
      <c r="E37" s="38">
        <v>20</v>
      </c>
      <c r="F37" s="36"/>
      <c r="G37" s="33">
        <f t="shared" si="1"/>
        <v>0</v>
      </c>
    </row>
    <row r="38" spans="1:7" ht="15.75" x14ac:dyDescent="0.25">
      <c r="A38" s="34">
        <v>17</v>
      </c>
      <c r="B38" s="31" t="s">
        <v>67</v>
      </c>
      <c r="C38" s="37" t="s">
        <v>25</v>
      </c>
      <c r="D38" s="35" t="s">
        <v>9</v>
      </c>
      <c r="E38" s="38">
        <v>600</v>
      </c>
      <c r="F38" s="36"/>
      <c r="G38" s="33">
        <f t="shared" si="1"/>
        <v>0</v>
      </c>
    </row>
    <row r="39" spans="1:7" ht="15.75" x14ac:dyDescent="0.25">
      <c r="A39" s="34">
        <v>18</v>
      </c>
      <c r="B39" s="31" t="s">
        <v>34</v>
      </c>
      <c r="C39" s="37" t="s">
        <v>25</v>
      </c>
      <c r="D39" s="35" t="s">
        <v>9</v>
      </c>
      <c r="E39" s="38">
        <v>10</v>
      </c>
      <c r="F39" s="36"/>
      <c r="G39" s="33">
        <f t="shared" si="1"/>
        <v>0</v>
      </c>
    </row>
    <row r="40" spans="1:7" ht="15.75" x14ac:dyDescent="0.25">
      <c r="A40" s="34">
        <v>19</v>
      </c>
      <c r="B40" s="31" t="s">
        <v>35</v>
      </c>
      <c r="C40" s="37" t="s">
        <v>25</v>
      </c>
      <c r="D40" s="35" t="s">
        <v>9</v>
      </c>
      <c r="E40" s="38">
        <v>10</v>
      </c>
      <c r="F40" s="36"/>
      <c r="G40" s="33">
        <f t="shared" si="1"/>
        <v>0</v>
      </c>
    </row>
    <row r="41" spans="1:7" ht="15.75" x14ac:dyDescent="0.25">
      <c r="A41" s="34">
        <v>20</v>
      </c>
      <c r="B41" s="31" t="s">
        <v>36</v>
      </c>
      <c r="C41" s="37" t="s">
        <v>25</v>
      </c>
      <c r="D41" s="35" t="s">
        <v>9</v>
      </c>
      <c r="E41" s="38">
        <v>4</v>
      </c>
      <c r="F41" s="36"/>
      <c r="G41" s="33">
        <f t="shared" si="1"/>
        <v>0</v>
      </c>
    </row>
    <row r="42" spans="1:7" ht="15.75" x14ac:dyDescent="0.25">
      <c r="A42" s="34">
        <v>21</v>
      </c>
      <c r="B42" s="31" t="s">
        <v>37</v>
      </c>
      <c r="C42" s="37" t="s">
        <v>25</v>
      </c>
      <c r="D42" s="35" t="s">
        <v>9</v>
      </c>
      <c r="E42" s="38">
        <v>4</v>
      </c>
      <c r="F42" s="36"/>
      <c r="G42" s="33">
        <f t="shared" si="1"/>
        <v>0</v>
      </c>
    </row>
    <row r="43" spans="1:7" ht="15.75" x14ac:dyDescent="0.25">
      <c r="A43" s="34">
        <v>22</v>
      </c>
      <c r="B43" s="31" t="s">
        <v>38</v>
      </c>
      <c r="C43" s="37" t="s">
        <v>25</v>
      </c>
      <c r="D43" s="35" t="s">
        <v>9</v>
      </c>
      <c r="E43" s="38">
        <v>10</v>
      </c>
      <c r="F43" s="36"/>
      <c r="G43" s="33">
        <f t="shared" si="1"/>
        <v>0</v>
      </c>
    </row>
    <row r="44" spans="1:7" ht="15.75" x14ac:dyDescent="0.25">
      <c r="A44" s="34">
        <v>23</v>
      </c>
      <c r="B44" s="31" t="s">
        <v>39</v>
      </c>
      <c r="C44" s="37" t="s">
        <v>25</v>
      </c>
      <c r="D44" s="35" t="s">
        <v>9</v>
      </c>
      <c r="E44" s="38">
        <v>10</v>
      </c>
      <c r="F44" s="36"/>
      <c r="G44" s="33">
        <f t="shared" si="1"/>
        <v>0</v>
      </c>
    </row>
    <row r="45" spans="1:7" ht="15.75" x14ac:dyDescent="0.25">
      <c r="A45" s="34">
        <v>24</v>
      </c>
      <c r="B45" s="31" t="s">
        <v>40</v>
      </c>
      <c r="C45" s="37" t="s">
        <v>25</v>
      </c>
      <c r="D45" s="35" t="s">
        <v>9</v>
      </c>
      <c r="E45" s="38">
        <v>10</v>
      </c>
      <c r="F45" s="36"/>
      <c r="G45" s="33">
        <f t="shared" si="1"/>
        <v>0</v>
      </c>
    </row>
    <row r="46" spans="1:7" ht="15.75" x14ac:dyDescent="0.25">
      <c r="A46" s="34">
        <v>25</v>
      </c>
      <c r="B46" s="31" t="s">
        <v>75</v>
      </c>
      <c r="C46" s="37" t="s">
        <v>25</v>
      </c>
      <c r="D46" s="35" t="s">
        <v>9</v>
      </c>
      <c r="E46" s="38">
        <v>20</v>
      </c>
      <c r="F46" s="36"/>
      <c r="G46" s="33">
        <f t="shared" si="1"/>
        <v>0</v>
      </c>
    </row>
    <row r="47" spans="1:7" ht="15.75" x14ac:dyDescent="0.25">
      <c r="A47" s="34">
        <v>26</v>
      </c>
      <c r="B47" s="31" t="s">
        <v>41</v>
      </c>
      <c r="C47" s="37" t="s">
        <v>25</v>
      </c>
      <c r="D47" s="35" t="s">
        <v>9</v>
      </c>
      <c r="E47" s="38">
        <v>20</v>
      </c>
      <c r="F47" s="36"/>
      <c r="G47" s="33">
        <f t="shared" si="1"/>
        <v>0</v>
      </c>
    </row>
    <row r="48" spans="1:7" ht="15.75" x14ac:dyDescent="0.25">
      <c r="A48" s="34">
        <v>27</v>
      </c>
      <c r="B48" s="31" t="s">
        <v>42</v>
      </c>
      <c r="C48" s="37" t="s">
        <v>25</v>
      </c>
      <c r="D48" s="35" t="s">
        <v>9</v>
      </c>
      <c r="E48" s="38">
        <v>500</v>
      </c>
      <c r="F48" s="36"/>
      <c r="G48" s="33">
        <f t="shared" si="1"/>
        <v>0</v>
      </c>
    </row>
    <row r="49" spans="1:7" ht="15.75" x14ac:dyDescent="0.25">
      <c r="A49" s="34">
        <v>28</v>
      </c>
      <c r="B49" s="31" t="s">
        <v>43</v>
      </c>
      <c r="C49" s="37" t="s">
        <v>25</v>
      </c>
      <c r="D49" s="35" t="s">
        <v>9</v>
      </c>
      <c r="E49" s="38">
        <v>100</v>
      </c>
      <c r="F49" s="36"/>
      <c r="G49" s="33">
        <f t="shared" si="1"/>
        <v>0</v>
      </c>
    </row>
    <row r="50" spans="1:7" ht="15.75" x14ac:dyDescent="0.25">
      <c r="A50" s="34">
        <v>29</v>
      </c>
      <c r="B50" s="31" t="s">
        <v>44</v>
      </c>
      <c r="C50" s="37" t="s">
        <v>25</v>
      </c>
      <c r="D50" s="35" t="s">
        <v>9</v>
      </c>
      <c r="E50" s="38">
        <v>1000</v>
      </c>
      <c r="F50" s="36"/>
      <c r="G50" s="33">
        <f t="shared" si="1"/>
        <v>0</v>
      </c>
    </row>
    <row r="51" spans="1:7" ht="15.75" x14ac:dyDescent="0.25">
      <c r="A51" s="34">
        <v>30</v>
      </c>
      <c r="B51" s="31" t="s">
        <v>45</v>
      </c>
      <c r="C51" s="37" t="s">
        <v>25</v>
      </c>
      <c r="D51" s="35" t="s">
        <v>9</v>
      </c>
      <c r="E51" s="38">
        <v>200</v>
      </c>
      <c r="F51" s="36"/>
      <c r="G51" s="33">
        <f t="shared" si="1"/>
        <v>0</v>
      </c>
    </row>
    <row r="52" spans="1:7" ht="15.75" x14ac:dyDescent="0.25">
      <c r="A52" s="34">
        <v>31</v>
      </c>
      <c r="B52" s="31" t="s">
        <v>73</v>
      </c>
      <c r="C52" s="37" t="s">
        <v>25</v>
      </c>
      <c r="D52" s="35" t="s">
        <v>9</v>
      </c>
      <c r="E52" s="38">
        <v>10</v>
      </c>
      <c r="F52" s="36"/>
      <c r="G52" s="33">
        <f t="shared" si="1"/>
        <v>0</v>
      </c>
    </row>
    <row r="53" spans="1:7" ht="15.75" x14ac:dyDescent="0.25">
      <c r="A53" s="34">
        <v>32</v>
      </c>
      <c r="B53" s="31" t="s">
        <v>69</v>
      </c>
      <c r="C53" s="37" t="s">
        <v>25</v>
      </c>
      <c r="D53" s="35" t="s">
        <v>18</v>
      </c>
      <c r="E53" s="38">
        <v>5</v>
      </c>
      <c r="F53" s="36"/>
      <c r="G53" s="33">
        <f t="shared" si="1"/>
        <v>0</v>
      </c>
    </row>
    <row r="54" spans="1:7" ht="15.75" x14ac:dyDescent="0.25">
      <c r="A54" s="34">
        <v>33</v>
      </c>
      <c r="B54" s="31" t="s">
        <v>46</v>
      </c>
      <c r="C54" s="37" t="s">
        <v>25</v>
      </c>
      <c r="D54" s="35" t="s">
        <v>9</v>
      </c>
      <c r="E54" s="38">
        <v>100</v>
      </c>
      <c r="F54" s="36"/>
      <c r="G54" s="33">
        <f t="shared" si="1"/>
        <v>0</v>
      </c>
    </row>
    <row r="55" spans="1:7" ht="15.75" x14ac:dyDescent="0.25">
      <c r="A55" s="34">
        <v>34</v>
      </c>
      <c r="B55" s="31" t="s">
        <v>72</v>
      </c>
      <c r="C55" s="37" t="s">
        <v>25</v>
      </c>
      <c r="D55" s="35" t="s">
        <v>9</v>
      </c>
      <c r="E55" s="38">
        <v>1200</v>
      </c>
      <c r="F55" s="36"/>
      <c r="G55" s="33">
        <f t="shared" si="1"/>
        <v>0</v>
      </c>
    </row>
    <row r="56" spans="1:7" ht="15.75" x14ac:dyDescent="0.25">
      <c r="A56" s="34">
        <v>35</v>
      </c>
      <c r="B56" s="31" t="s">
        <v>68</v>
      </c>
      <c r="C56" s="37" t="s">
        <v>25</v>
      </c>
      <c r="D56" s="35" t="s">
        <v>18</v>
      </c>
      <c r="E56" s="38">
        <v>10</v>
      </c>
      <c r="F56" s="36"/>
      <c r="G56" s="33">
        <f t="shared" si="1"/>
        <v>0</v>
      </c>
    </row>
    <row r="57" spans="1:7" ht="15.75" x14ac:dyDescent="0.25">
      <c r="A57" s="34">
        <v>36</v>
      </c>
      <c r="B57" s="31" t="s">
        <v>70</v>
      </c>
      <c r="C57" s="37" t="s">
        <v>25</v>
      </c>
      <c r="D57" s="35" t="s">
        <v>18</v>
      </c>
      <c r="E57" s="38">
        <v>12</v>
      </c>
      <c r="F57" s="36"/>
      <c r="G57" s="33">
        <f t="shared" si="1"/>
        <v>0</v>
      </c>
    </row>
    <row r="58" spans="1:7" ht="15.75" x14ac:dyDescent="0.25">
      <c r="A58" s="34">
        <v>37</v>
      </c>
      <c r="B58" s="31" t="s">
        <v>71</v>
      </c>
      <c r="C58" s="37" t="s">
        <v>25</v>
      </c>
      <c r="D58" s="35" t="s">
        <v>18</v>
      </c>
      <c r="E58" s="38">
        <v>12</v>
      </c>
      <c r="F58" s="39"/>
      <c r="G58" s="33">
        <f t="shared" ref="G58:G61" si="2">E58*F58</f>
        <v>0</v>
      </c>
    </row>
    <row r="59" spans="1:7" ht="15.75" x14ac:dyDescent="0.25">
      <c r="A59" s="34">
        <v>38</v>
      </c>
      <c r="B59" s="31" t="s">
        <v>84</v>
      </c>
      <c r="C59" s="37" t="s">
        <v>25</v>
      </c>
      <c r="D59" s="35" t="s">
        <v>9</v>
      </c>
      <c r="E59" s="38">
        <v>1</v>
      </c>
      <c r="F59" s="39"/>
      <c r="G59" s="33">
        <f t="shared" si="2"/>
        <v>0</v>
      </c>
    </row>
    <row r="60" spans="1:7" ht="15.75" x14ac:dyDescent="0.25">
      <c r="A60" s="34">
        <v>39</v>
      </c>
      <c r="B60" s="31" t="s">
        <v>80</v>
      </c>
      <c r="C60" s="37" t="s">
        <v>25</v>
      </c>
      <c r="D60" s="35" t="s">
        <v>9</v>
      </c>
      <c r="E60" s="38">
        <v>3</v>
      </c>
      <c r="F60" s="39"/>
      <c r="G60" s="33">
        <f t="shared" si="2"/>
        <v>0</v>
      </c>
    </row>
    <row r="61" spans="1:7" ht="15.75" x14ac:dyDescent="0.25">
      <c r="A61" s="34">
        <v>40</v>
      </c>
      <c r="B61" s="31" t="s">
        <v>89</v>
      </c>
      <c r="C61" s="37" t="s">
        <v>25</v>
      </c>
      <c r="D61" s="35" t="s">
        <v>9</v>
      </c>
      <c r="E61" s="38">
        <v>3</v>
      </c>
      <c r="F61" s="39"/>
      <c r="G61" s="33">
        <f t="shared" si="2"/>
        <v>0</v>
      </c>
    </row>
    <row r="62" spans="1:7" ht="20.25" x14ac:dyDescent="0.3">
      <c r="A62" s="55" t="s">
        <v>47</v>
      </c>
      <c r="B62" s="56"/>
      <c r="C62" s="56"/>
      <c r="D62" s="56"/>
      <c r="E62" s="56"/>
      <c r="F62" s="57"/>
      <c r="G62" s="32">
        <f>SUM(G22:G61)</f>
        <v>0</v>
      </c>
    </row>
    <row r="63" spans="1:7" ht="20.25" x14ac:dyDescent="0.3">
      <c r="A63" s="51" t="s">
        <v>48</v>
      </c>
      <c r="B63" s="51"/>
      <c r="C63" s="51"/>
      <c r="D63" s="51"/>
      <c r="E63" s="51"/>
      <c r="F63" s="51"/>
      <c r="G63" s="32">
        <f>G62+G20+G10</f>
        <v>0</v>
      </c>
    </row>
    <row r="64" spans="1:7" ht="21" x14ac:dyDescent="0.35">
      <c r="A64" s="4"/>
      <c r="B64" s="4"/>
      <c r="C64" s="4"/>
      <c r="D64" s="8"/>
      <c r="E64" s="3"/>
      <c r="F64" s="4"/>
      <c r="G64" s="4"/>
    </row>
    <row r="65" spans="1:7" ht="21" x14ac:dyDescent="0.35">
      <c r="A65" s="4"/>
      <c r="B65" s="4"/>
      <c r="C65" s="4"/>
      <c r="D65" s="4"/>
      <c r="E65" s="4"/>
      <c r="F65" s="4"/>
      <c r="G65" s="4"/>
    </row>
    <row r="66" spans="1:7" x14ac:dyDescent="0.25">
      <c r="A66" s="67" t="s">
        <v>49</v>
      </c>
      <c r="B66" s="68"/>
      <c r="D66" s="23"/>
      <c r="E66" s="24"/>
      <c r="F66" s="25"/>
    </row>
    <row r="67" spans="1:7" x14ac:dyDescent="0.25">
      <c r="D67" s="26"/>
      <c r="E67" s="27"/>
      <c r="F67" s="25"/>
    </row>
    <row r="68" spans="1:7" x14ac:dyDescent="0.25">
      <c r="A68" s="52" t="s">
        <v>50</v>
      </c>
      <c r="B68" s="52"/>
      <c r="C68" s="52"/>
      <c r="D68" s="52"/>
      <c r="E68" s="24"/>
      <c r="F68" s="25"/>
    </row>
    <row r="69" spans="1:7" x14ac:dyDescent="0.25">
      <c r="A69" s="53" t="s">
        <v>74</v>
      </c>
      <c r="B69" s="53"/>
      <c r="C69" s="53"/>
      <c r="D69" s="53"/>
      <c r="E69" s="53"/>
      <c r="F69" s="53"/>
      <c r="G69" s="53"/>
    </row>
    <row r="70" spans="1:7" x14ac:dyDescent="0.25">
      <c r="A70" s="53"/>
      <c r="B70" s="53"/>
      <c r="C70" s="53"/>
      <c r="D70" s="53"/>
      <c r="E70" s="53"/>
      <c r="F70" s="53"/>
      <c r="G70" s="53"/>
    </row>
    <row r="71" spans="1:7" x14ac:dyDescent="0.25">
      <c r="A71" s="53"/>
      <c r="B71" s="53"/>
      <c r="C71" s="53"/>
      <c r="D71" s="53"/>
      <c r="E71" s="53"/>
      <c r="F71" s="53"/>
      <c r="G71" s="53"/>
    </row>
    <row r="72" spans="1:7" x14ac:dyDescent="0.25">
      <c r="A72" s="53"/>
      <c r="B72" s="53"/>
      <c r="C72" s="53"/>
      <c r="D72" s="53"/>
      <c r="E72" s="53"/>
      <c r="F72" s="53"/>
      <c r="G72" s="53"/>
    </row>
    <row r="73" spans="1:7" x14ac:dyDescent="0.25">
      <c r="A73" s="53" t="s">
        <v>51</v>
      </c>
      <c r="B73" s="53"/>
      <c r="C73" s="53"/>
      <c r="D73" s="53"/>
      <c r="E73" s="53"/>
      <c r="F73" s="53"/>
      <c r="G73" s="53"/>
    </row>
    <row r="74" spans="1:7" x14ac:dyDescent="0.25">
      <c r="A74" s="53"/>
      <c r="B74" s="53"/>
      <c r="C74" s="53"/>
      <c r="D74" s="53"/>
      <c r="E74" s="53"/>
      <c r="F74" s="53"/>
      <c r="G74" s="53"/>
    </row>
    <row r="75" spans="1:7" x14ac:dyDescent="0.25">
      <c r="A75" s="53"/>
      <c r="B75" s="53"/>
      <c r="C75" s="53"/>
      <c r="D75" s="53"/>
      <c r="E75" s="53"/>
      <c r="F75" s="53"/>
      <c r="G75" s="53"/>
    </row>
    <row r="76" spans="1:7" x14ac:dyDescent="0.25">
      <c r="A76" s="54" t="s">
        <v>52</v>
      </c>
      <c r="B76" s="54"/>
      <c r="C76" s="54"/>
      <c r="D76" s="54"/>
      <c r="E76" s="54"/>
      <c r="F76" s="54"/>
      <c r="G76" s="54"/>
    </row>
    <row r="77" spans="1:7" x14ac:dyDescent="0.25">
      <c r="A77" s="54"/>
      <c r="B77" s="54"/>
      <c r="C77" s="54"/>
      <c r="D77" s="54"/>
      <c r="E77" s="54"/>
      <c r="F77" s="54"/>
      <c r="G77" s="54"/>
    </row>
    <row r="78" spans="1:7" x14ac:dyDescent="0.25">
      <c r="A78" s="54"/>
      <c r="B78" s="54"/>
      <c r="C78" s="54"/>
      <c r="D78" s="54"/>
      <c r="E78" s="54"/>
      <c r="F78" s="54"/>
      <c r="G78" s="54"/>
    </row>
    <row r="79" spans="1:7" x14ac:dyDescent="0.25">
      <c r="A79" s="28"/>
      <c r="B79" s="28"/>
      <c r="C79" s="28"/>
      <c r="D79" s="28"/>
      <c r="E79" s="28"/>
      <c r="F79" s="28"/>
      <c r="G79" s="28"/>
    </row>
    <row r="80" spans="1:7" x14ac:dyDescent="0.25">
      <c r="A80" s="29"/>
      <c r="B80" s="29"/>
      <c r="C80" s="29"/>
      <c r="D80" s="30"/>
      <c r="E80" s="24"/>
      <c r="F80" s="25"/>
      <c r="G80" s="29"/>
    </row>
    <row r="81" spans="1:7" x14ac:dyDescent="0.25">
      <c r="A81" s="69" t="s">
        <v>53</v>
      </c>
      <c r="B81" s="68"/>
      <c r="C81" s="29"/>
      <c r="D81" s="30"/>
      <c r="E81" s="24"/>
      <c r="F81" s="25"/>
      <c r="G81" s="29"/>
    </row>
    <row r="82" spans="1:7" x14ac:dyDescent="0.25">
      <c r="A82" s="70" t="s">
        <v>54</v>
      </c>
      <c r="B82" s="68"/>
      <c r="C82" s="29"/>
      <c r="D82" s="30"/>
      <c r="E82" s="24"/>
      <c r="F82" s="25"/>
      <c r="G82" s="29"/>
    </row>
    <row r="83" spans="1:7" x14ac:dyDescent="0.25">
      <c r="A83" s="70" t="s">
        <v>55</v>
      </c>
      <c r="B83" s="68"/>
      <c r="C83" s="29"/>
      <c r="D83" s="30"/>
      <c r="E83" s="24"/>
      <c r="F83" s="25"/>
      <c r="G83" s="29"/>
    </row>
    <row r="84" spans="1:7" x14ac:dyDescent="0.25">
      <c r="A84" s="70"/>
      <c r="B84" s="68"/>
      <c r="C84" s="29"/>
      <c r="D84" s="30"/>
      <c r="E84" s="24"/>
      <c r="F84" s="25"/>
      <c r="G84" s="29"/>
    </row>
    <row r="85" spans="1:7" x14ac:dyDescent="0.25">
      <c r="A85" s="70" t="s">
        <v>56</v>
      </c>
      <c r="B85" s="68"/>
      <c r="C85" s="29"/>
      <c r="D85" s="30"/>
      <c r="E85" s="24"/>
      <c r="F85" s="25"/>
      <c r="G85" s="29"/>
    </row>
    <row r="86" spans="1:7" ht="21" x14ac:dyDescent="0.35">
      <c r="A86" s="4"/>
      <c r="B86" s="4"/>
      <c r="C86" s="4"/>
      <c r="D86" s="8"/>
      <c r="E86" s="3"/>
      <c r="F86" s="4"/>
      <c r="G86" s="4"/>
    </row>
    <row r="87" spans="1:7" ht="21" x14ac:dyDescent="0.35">
      <c r="A87" s="4"/>
      <c r="B87" s="4"/>
      <c r="C87" s="4"/>
      <c r="D87" s="8"/>
      <c r="E87" s="3"/>
      <c r="F87" s="4"/>
      <c r="G87" s="4"/>
    </row>
  </sheetData>
  <sheetProtection password="B89E" sheet="1" objects="1" scenarios="1"/>
  <protectedRanges>
    <protectedRange password="DE61" sqref="A68" name="Range1_2_1_2_9"/>
  </protectedRanges>
  <mergeCells count="11">
    <mergeCell ref="A62:F62"/>
    <mergeCell ref="C2:E2"/>
    <mergeCell ref="B3:E3"/>
    <mergeCell ref="B5:E5"/>
    <mergeCell ref="A10:F10"/>
    <mergeCell ref="A20:F20"/>
    <mergeCell ref="A63:F63"/>
    <mergeCell ref="A68:D68"/>
    <mergeCell ref="A69:G72"/>
    <mergeCell ref="A73:G75"/>
    <mergeCell ref="A76:G7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8"/>
  <sheetViews>
    <sheetView workbookViewId="0">
      <selection activeCell="D8" sqref="D8"/>
    </sheetView>
  </sheetViews>
  <sheetFormatPr defaultRowHeight="15" x14ac:dyDescent="0.25"/>
  <cols>
    <col min="1" max="1" width="9.140625" style="22"/>
    <col min="2" max="2" width="4.42578125" style="22" bestFit="1" customWidth="1"/>
    <col min="3" max="3" width="9" style="22" bestFit="1" customWidth="1"/>
    <col min="4" max="4" width="60.28515625" style="22" bestFit="1" customWidth="1"/>
    <col min="5" max="16384" width="9.140625" style="22"/>
  </cols>
  <sheetData>
    <row r="2" spans="2:6" ht="21" x14ac:dyDescent="0.35">
      <c r="B2" s="45"/>
      <c r="C2" s="45"/>
      <c r="D2" s="46"/>
      <c r="E2" s="45"/>
      <c r="F2" s="45"/>
    </row>
    <row r="3" spans="2:6" ht="21" x14ac:dyDescent="0.35">
      <c r="B3" s="45"/>
      <c r="C3" s="45"/>
      <c r="D3" s="46"/>
      <c r="E3" s="45"/>
      <c r="F3" s="45"/>
    </row>
    <row r="4" spans="2:6" ht="21" x14ac:dyDescent="0.35">
      <c r="B4" s="64" t="s">
        <v>90</v>
      </c>
      <c r="C4" s="64"/>
      <c r="D4" s="64"/>
      <c r="E4" s="64"/>
      <c r="F4" s="64"/>
    </row>
    <row r="5" spans="2:6" ht="21" x14ac:dyDescent="0.35">
      <c r="B5" s="65"/>
      <c r="C5" s="65"/>
      <c r="D5" s="65"/>
      <c r="E5" s="65"/>
      <c r="F5" s="65"/>
    </row>
    <row r="6" spans="2:6" ht="21" x14ac:dyDescent="0.35">
      <c r="B6" s="47" t="s">
        <v>1</v>
      </c>
      <c r="C6" s="47" t="s">
        <v>91</v>
      </c>
      <c r="D6" s="47" t="s">
        <v>90</v>
      </c>
      <c r="E6" s="47" t="s">
        <v>4</v>
      </c>
      <c r="F6" s="47" t="s">
        <v>5</v>
      </c>
    </row>
    <row r="7" spans="2:6" ht="15.75" x14ac:dyDescent="0.25">
      <c r="B7" s="48">
        <v>1</v>
      </c>
      <c r="C7" s="49"/>
      <c r="D7" s="31" t="s">
        <v>79</v>
      </c>
      <c r="E7" s="50" t="s">
        <v>9</v>
      </c>
      <c r="F7" s="50">
        <v>5</v>
      </c>
    </row>
    <row r="8" spans="2:6" ht="15.75" x14ac:dyDescent="0.25">
      <c r="B8" s="48">
        <v>2</v>
      </c>
      <c r="C8" s="49"/>
      <c r="D8" s="31" t="s">
        <v>78</v>
      </c>
      <c r="E8" s="50" t="s">
        <v>9</v>
      </c>
      <c r="F8" s="50">
        <v>5</v>
      </c>
    </row>
  </sheetData>
  <sheetProtection password="B89E" sheet="1" objects="1" scenarios="1"/>
  <mergeCells count="2">
    <mergeCell ref="B4:F4"/>
    <mergeCell ref="B5:F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КСС_ВС Царевец</vt:lpstr>
      <vt:lpstr>Материали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Stefanov, Zhivko</dc:creator>
  <cp:lastModifiedBy>R24660</cp:lastModifiedBy>
  <dcterms:created xsi:type="dcterms:W3CDTF">2019-02-06T08:59:58Z</dcterms:created>
  <dcterms:modified xsi:type="dcterms:W3CDTF">2019-02-26T09:42:49Z</dcterms:modified>
</cp:coreProperties>
</file>