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585"/>
  </bookViews>
  <sheets>
    <sheet name="КСС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H52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9" i="1" l="1"/>
  <c r="H53" i="1" s="1"/>
</calcChain>
</file>

<file path=xl/sharedStrings.xml><?xml version="1.0" encoding="utf-8"?>
<sst xmlns="http://schemas.openxmlformats.org/spreadsheetml/2006/main" count="108" uniqueCount="73">
  <si>
    <t xml:space="preserve">КОЛИЧЕСТВЕНО-СТОЙНОСТНА СМЕТКА </t>
  </si>
  <si>
    <t>№</t>
  </si>
  <si>
    <t>УСН</t>
  </si>
  <si>
    <t>Наименование на монтажните работи</t>
  </si>
  <si>
    <t>м-ка</t>
  </si>
  <si>
    <t>к-во</t>
  </si>
  <si>
    <t>ед.цена</t>
  </si>
  <si>
    <t>общо цена</t>
  </si>
  <si>
    <t>бр.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</si>
  <si>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</si>
  <si>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</si>
  <si>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</si>
  <si>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</si>
  <si>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</si>
  <si>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</si>
  <si>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</si>
  <si>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</si>
  <si>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</si>
  <si>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м</t>
  </si>
  <si>
    <t>%</t>
  </si>
  <si>
    <t>бр</t>
  </si>
  <si>
    <t>Транспорт на материали от склад на Възложителя</t>
  </si>
  <si>
    <t>Транспорт на стари материали до склад на Възложителя/депо/</t>
  </si>
  <si>
    <t>т/км</t>
  </si>
  <si>
    <t>Сфазировка на кабелна линия НН  (за 3-те жила)</t>
  </si>
  <si>
    <t xml:space="preserve">Подвързване на кабел към съществуващо табло / съоръжение </t>
  </si>
  <si>
    <t>Монтаж на кука-тип свинска опашка</t>
  </si>
  <si>
    <t>Направа на отвор в тухли</t>
  </si>
  <si>
    <t>Монтаж на гофрирана тръба</t>
  </si>
  <si>
    <t>Укрепване на УИП/кабел по стълб или фасада</t>
  </si>
  <si>
    <t>кг</t>
  </si>
  <si>
    <t>м.</t>
  </si>
  <si>
    <t>Образец № 14.2</t>
  </si>
  <si>
    <t>Разкъртване на тротоар-бетонен</t>
  </si>
  <si>
    <t>м2</t>
  </si>
  <si>
    <t>Разкъртване на тротоар-с тротоарни плочки</t>
  </si>
  <si>
    <t>Разкъртване на асфалтова настилка</t>
  </si>
  <si>
    <t>Рязане на асфалтова настилка</t>
  </si>
  <si>
    <t xml:space="preserve">Възстановяване на тротоар-бетонен </t>
  </si>
  <si>
    <t>Възстановяване на тротоар с плочки-стари</t>
  </si>
  <si>
    <t>Възстановяване на асфалтова настилка-тротоар</t>
  </si>
  <si>
    <t>Направа изкоп ІІІ категория 0.8/0.4 в/у кабел</t>
  </si>
  <si>
    <t>Направа на подложка с пясък и покриване с PVC лента-за един кабел</t>
  </si>
  <si>
    <t>Полагане на кабел в тръба по конструкция</t>
  </si>
  <si>
    <t>Изкопаване на шахти за муфи</t>
  </si>
  <si>
    <t>Полагане на кабел в изкоп до 3х50 мм2 включително</t>
  </si>
  <si>
    <t>Направа на кабелни муфи до 3х70+35 мм2  (4х70 мм2) включително  (за 4-те жила)</t>
  </si>
  <si>
    <t>Направа на кабелна глава НН до 3х70+35 мм2  (4х70 мм2) включително  (за 4-те жила)</t>
  </si>
  <si>
    <t>Монтаж РК</t>
  </si>
  <si>
    <t>Демонтаж на РК</t>
  </si>
  <si>
    <t>Монтаж ШК</t>
  </si>
  <si>
    <t>Демонтаж на ШК</t>
  </si>
  <si>
    <t>Демонтаж на табло ГТ</t>
  </si>
  <si>
    <t>Монтаж табло до 5 електромера включително-на стена</t>
  </si>
  <si>
    <t xml:space="preserve">Монтаж табло до 15 електромера включително </t>
  </si>
  <si>
    <t>Монтаж табло до 5 електромера включително-на стълб</t>
  </si>
  <si>
    <t>Монтаж на автоматичен предпазител НН</t>
  </si>
  <si>
    <t>Доставка и монтаж на пилон</t>
  </si>
  <si>
    <t>Монтаж на опъвач заедно с кука на стена/стълб</t>
  </si>
  <si>
    <t xml:space="preserve">Монтаж на маншон изолиран MJPB </t>
  </si>
  <si>
    <t>Теглене на усукан проводник 2х16</t>
  </si>
  <si>
    <t>Теглене на усукан проводник 4х16</t>
  </si>
  <si>
    <t>Направа заземление с един кол</t>
  </si>
  <si>
    <t>Измерване на заземление на точка</t>
  </si>
  <si>
    <t>Изпитване на изолацията на кабел НН-за четири жила</t>
  </si>
  <si>
    <t>Натоварване и извозване на строителни отпадъци</t>
  </si>
  <si>
    <t>м3</t>
  </si>
  <si>
    <t>Изтегляне кабел в тръба до 3х50 мм2 включително</t>
  </si>
  <si>
    <t>Направа на отвор в бетон</t>
  </si>
  <si>
    <t xml:space="preserve">Направа на стоманена конструкция /вкл. боядисване/ </t>
  </si>
  <si>
    <t>Направа на изкоп</t>
  </si>
  <si>
    <t>Обща стойност на обект 2.1 в лева без ДДС:</t>
  </si>
  <si>
    <t>Обект 2 - Изместване на електромерни табла и ремонт на кабелна мрежа НН , захранвана от ТП"Ком" и обхващаща улиците "Ком", "Ропотамо", "Осми март", "Синчец", "Балкан", "Суха река" и "Вардар", кв."Червената пръст", гр.Добрич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</si>
</sst>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b/>
      <i/>
      <u/>
      <sz val="16"/>
      <name val="Calibri"/>
      <family val="2"/>
      <charset val="204"/>
    </font>
    <font>
      <b/>
      <u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6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Calibri"/>
      <family val="2"/>
      <charset val="204"/>
      <scheme val="minor"/>
    </font>
    <font>
      <b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</cellStyleXfs>
  <cellXfs count="50">
    <xf numFmtId="0" fontId="0" fillId="0" borderId="0" xfId="0"/>
    <xf numFmtId="2" fontId="10" fillId="0" borderId="0" xfId="1" applyNumberFormat="1" applyFont="1" applyBorder="1" applyAlignment="1" applyProtection="1">
      <alignment horizontal="center" vertical="center"/>
      <protection hidden="1"/>
    </xf>
    <xf numFmtId="2" fontId="16" fillId="2" borderId="1" xfId="0" applyNumberFormat="1" applyFont="1" applyFill="1" applyBorder="1" applyAlignment="1" applyProtection="1">
      <alignment horizontal="right"/>
      <protection hidden="1"/>
    </xf>
    <xf numFmtId="2" fontId="16" fillId="2" borderId="1" xfId="0" applyNumberFormat="1" applyFont="1" applyFill="1" applyBorder="1" applyAlignment="1" applyProtection="1">
      <alignment horizontal="right"/>
      <protection locked="0"/>
    </xf>
    <xf numFmtId="2" fontId="16" fillId="2" borderId="2" xfId="0" applyNumberFormat="1" applyFont="1" applyFill="1" applyBorder="1" applyAlignment="1" applyProtection="1">
      <alignment horizontal="right"/>
      <protection locked="0"/>
    </xf>
    <xf numFmtId="2" fontId="1" fillId="2" borderId="0" xfId="0" applyNumberFormat="1" applyFont="1" applyFill="1" applyProtection="1">
      <protection hidden="1"/>
    </xf>
    <xf numFmtId="2" fontId="2" fillId="2" borderId="0" xfId="0" applyNumberFormat="1" applyFont="1" applyFill="1" applyAlignment="1" applyProtection="1">
      <alignment horizontal="center" wrapText="1"/>
      <protection hidden="1"/>
    </xf>
    <xf numFmtId="2" fontId="3" fillId="2" borderId="0" xfId="0" applyNumberFormat="1" applyFont="1" applyFill="1" applyAlignment="1" applyProtection="1">
      <alignment horizontal="center" wrapText="1"/>
      <protection hidden="1"/>
    </xf>
    <xf numFmtId="2" fontId="14" fillId="2" borderId="0" xfId="0" applyNumberFormat="1" applyFont="1" applyFill="1" applyAlignment="1" applyProtection="1">
      <alignment horizontal="right"/>
      <protection hidden="1"/>
    </xf>
    <xf numFmtId="2" fontId="5" fillId="2" borderId="0" xfId="0" applyNumberFormat="1" applyFont="1" applyFill="1" applyAlignment="1" applyProtection="1">
      <alignment horizontal="center"/>
      <protection hidden="1"/>
    </xf>
    <xf numFmtId="2" fontId="6" fillId="2" borderId="1" xfId="0" applyNumberFormat="1" applyFont="1" applyFill="1" applyBorder="1" applyAlignment="1" applyProtection="1">
      <alignment horizontal="center"/>
      <protection hidden="1"/>
    </xf>
    <xf numFmtId="2" fontId="16" fillId="0" borderId="1" xfId="0" applyNumberFormat="1" applyFont="1" applyBorder="1" applyAlignment="1" applyProtection="1">
      <alignment horizontal="center"/>
      <protection hidden="1"/>
    </xf>
    <xf numFmtId="2" fontId="16" fillId="0" borderId="1" xfId="0" applyNumberFormat="1" applyFont="1" applyBorder="1" applyProtection="1">
      <protection hidden="1"/>
    </xf>
    <xf numFmtId="2" fontId="16" fillId="3" borderId="1" xfId="0" applyNumberFormat="1" applyFont="1" applyFill="1" applyBorder="1" applyAlignment="1" applyProtection="1">
      <alignment horizontal="center"/>
      <protection hidden="1"/>
    </xf>
    <xf numFmtId="2" fontId="16" fillId="3" borderId="1" xfId="0" applyNumberFormat="1" applyFont="1" applyFill="1" applyBorder="1" applyProtection="1">
      <protection hidden="1"/>
    </xf>
    <xf numFmtId="2" fontId="16" fillId="0" borderId="1" xfId="0" applyNumberFormat="1" applyFont="1" applyBorder="1" applyAlignment="1" applyProtection="1">
      <alignment wrapText="1"/>
      <protection hidden="1"/>
    </xf>
    <xf numFmtId="2" fontId="16" fillId="3" borderId="1" xfId="0" applyNumberFormat="1" applyFont="1" applyFill="1" applyBorder="1" applyAlignment="1" applyProtection="1">
      <alignment wrapText="1"/>
      <protection hidden="1"/>
    </xf>
    <xf numFmtId="2" fontId="15" fillId="0" borderId="5" xfId="0" applyNumberFormat="1" applyFont="1" applyBorder="1" applyAlignment="1" applyProtection="1">
      <alignment horizontal="right"/>
      <protection hidden="1"/>
    </xf>
    <xf numFmtId="2" fontId="9" fillId="2" borderId="0" xfId="0" applyNumberFormat="1" applyFont="1" applyFill="1" applyBorder="1" applyAlignment="1" applyProtection="1">
      <alignment horizontal="right" vertical="top"/>
      <protection hidden="1"/>
    </xf>
    <xf numFmtId="2" fontId="15" fillId="0" borderId="0" xfId="0" applyNumberFormat="1" applyFont="1" applyBorder="1" applyAlignment="1" applyProtection="1">
      <alignment horizontal="right"/>
      <protection hidden="1"/>
    </xf>
    <xf numFmtId="2" fontId="0" fillId="0" borderId="0" xfId="0" applyNumberFormat="1" applyProtection="1">
      <protection hidden="1"/>
    </xf>
    <xf numFmtId="2" fontId="10" fillId="0" borderId="0" xfId="1" applyNumberFormat="1" applyProtection="1">
      <protection hidden="1"/>
    </xf>
    <xf numFmtId="2" fontId="10" fillId="0" borderId="0" xfId="1" applyNumberFormat="1" applyBorder="1" applyAlignment="1" applyProtection="1">
      <alignment horizontal="center"/>
      <protection hidden="1"/>
    </xf>
    <xf numFmtId="2" fontId="11" fillId="0" borderId="0" xfId="1" applyNumberFormat="1" applyFont="1" applyFill="1" applyBorder="1" applyAlignment="1" applyProtection="1">
      <alignment horizontal="right" vertical="top" wrapText="1"/>
      <protection hidden="1"/>
    </xf>
    <xf numFmtId="2" fontId="10" fillId="0" borderId="0" xfId="1" applyNumberFormat="1" applyBorder="1" applyAlignment="1" applyProtection="1">
      <alignment horizontal="left"/>
      <protection hidden="1"/>
    </xf>
    <xf numFmtId="2" fontId="10" fillId="0" borderId="0" xfId="1" applyNumberFormat="1" applyFill="1" applyBorder="1" applyAlignment="1" applyProtection="1">
      <alignment wrapText="1"/>
      <protection hidden="1"/>
    </xf>
    <xf numFmtId="2" fontId="10" fillId="0" borderId="0" xfId="1" applyNumberFormat="1" applyBorder="1" applyProtection="1">
      <protection hidden="1"/>
    </xf>
    <xf numFmtId="2" fontId="10" fillId="0" borderId="0" xfId="1" applyNumberFormat="1" applyFont="1" applyBorder="1" applyProtection="1">
      <protection hidden="1"/>
    </xf>
    <xf numFmtId="2" fontId="8" fillId="0" borderId="0" xfId="1" applyNumberFormat="1" applyFont="1" applyProtection="1">
      <protection locked="0"/>
    </xf>
    <xf numFmtId="2" fontId="10" fillId="0" borderId="0" xfId="1" applyNumberFormat="1" applyProtection="1">
      <protection locked="0"/>
    </xf>
    <xf numFmtId="2" fontId="7" fillId="0" borderId="0" xfId="1" applyNumberFormat="1" applyFont="1" applyProtection="1">
      <protection locked="0"/>
    </xf>
    <xf numFmtId="2" fontId="10" fillId="0" borderId="0" xfId="1" applyNumberFormat="1" applyBorder="1" applyProtection="1">
      <protection locked="0"/>
    </xf>
    <xf numFmtId="2" fontId="13" fillId="0" borderId="0" xfId="1" applyNumberFormat="1" applyFont="1" applyProtection="1">
      <protection locked="0"/>
    </xf>
    <xf numFmtId="2" fontId="10" fillId="0" borderId="0" xfId="1" applyNumberFormat="1" applyFill="1" applyAlignment="1" applyProtection="1">
      <alignment horizontal="left" wrapText="1"/>
      <protection hidden="1"/>
    </xf>
    <xf numFmtId="2" fontId="10" fillId="0" borderId="0" xfId="1" applyNumberFormat="1" applyFill="1" applyBorder="1" applyAlignment="1" applyProtection="1">
      <alignment horizontal="left" wrapText="1"/>
      <protection hidden="1"/>
    </xf>
    <xf numFmtId="2" fontId="2" fillId="2" borderId="0" xfId="0" applyNumberFormat="1" applyFont="1" applyFill="1" applyAlignment="1" applyProtection="1">
      <alignment horizontal="center" wrapText="1"/>
      <protection hidden="1"/>
    </xf>
    <xf numFmtId="2" fontId="4" fillId="2" borderId="0" xfId="0" applyNumberFormat="1" applyFont="1" applyFill="1" applyBorder="1" applyAlignment="1" applyProtection="1">
      <alignment horizontal="center" wrapText="1"/>
      <protection hidden="1"/>
    </xf>
    <xf numFmtId="2" fontId="5" fillId="2" borderId="0" xfId="0" applyNumberFormat="1" applyFont="1" applyFill="1" applyAlignment="1" applyProtection="1">
      <alignment horizontal="center"/>
      <protection hidden="1"/>
    </xf>
    <xf numFmtId="2" fontId="5" fillId="2" borderId="4" xfId="0" applyNumberFormat="1" applyFont="1" applyFill="1" applyBorder="1" applyAlignment="1" applyProtection="1">
      <alignment horizontal="center" wrapText="1"/>
      <protection hidden="1"/>
    </xf>
    <xf numFmtId="2" fontId="5" fillId="2" borderId="3" xfId="0" applyNumberFormat="1" applyFont="1" applyFill="1" applyBorder="1" applyAlignment="1" applyProtection="1">
      <alignment horizontal="center" wrapText="1"/>
      <protection hidden="1"/>
    </xf>
    <xf numFmtId="2" fontId="5" fillId="2" borderId="2" xfId="0" applyNumberFormat="1" applyFont="1" applyFill="1" applyBorder="1" applyAlignment="1" applyProtection="1">
      <alignment horizontal="center" wrapText="1"/>
      <protection hidden="1"/>
    </xf>
    <xf numFmtId="2" fontId="9" fillId="2" borderId="4" xfId="0" applyNumberFormat="1" applyFont="1" applyFill="1" applyBorder="1" applyAlignment="1" applyProtection="1">
      <alignment horizontal="right" vertical="top"/>
      <protection hidden="1"/>
    </xf>
    <xf numFmtId="2" fontId="9" fillId="2" borderId="3" xfId="0" applyNumberFormat="1" applyFont="1" applyFill="1" applyBorder="1" applyAlignment="1" applyProtection="1">
      <alignment horizontal="right" vertical="top"/>
      <protection hidden="1"/>
    </xf>
    <xf numFmtId="2" fontId="9" fillId="2" borderId="2" xfId="0" applyNumberFormat="1" applyFont="1" applyFill="1" applyBorder="1" applyAlignment="1" applyProtection="1">
      <alignment horizontal="right" vertical="top"/>
      <protection hidden="1"/>
    </xf>
    <xf numFmtId="2" fontId="12" fillId="0" borderId="0" xfId="1" applyNumberFormat="1" applyFont="1" applyAlignment="1" applyProtection="1">
      <alignment horizontal="left"/>
      <protection hidden="1"/>
    </xf>
    <xf numFmtId="1" fontId="16" fillId="0" borderId="1" xfId="0" applyNumberFormat="1" applyFont="1" applyBorder="1" applyAlignment="1" applyProtection="1">
      <alignment horizontal="center"/>
      <protection hidden="1"/>
    </xf>
    <xf numFmtId="1" fontId="16" fillId="3" borderId="1" xfId="0" applyNumberFormat="1" applyFont="1" applyFill="1" applyBorder="1" applyAlignment="1" applyProtection="1">
      <alignment horizontal="center"/>
      <protection hidden="1"/>
    </xf>
    <xf numFmtId="2" fontId="10" fillId="0" borderId="0" xfId="1" applyNumberFormat="1" applyBorder="1" applyAlignment="1" applyProtection="1">
      <alignment horizontal="right"/>
      <protection locked="0"/>
    </xf>
    <xf numFmtId="2" fontId="10" fillId="0" borderId="0" xfId="1" applyNumberFormat="1" applyBorder="1" applyAlignment="1" applyProtection="1">
      <alignment horizontal="center"/>
      <protection locked="0"/>
    </xf>
    <xf numFmtId="2" fontId="10" fillId="0" borderId="0" xfId="1" applyNumberFormat="1" applyFont="1" applyBorder="1" applyAlignment="1" applyProtection="1">
      <alignment horizontal="center" vertical="center"/>
      <protection locked="0"/>
    </xf>
  </cellXfs>
  <cellStyles count="5">
    <cellStyle name="Normal" xfId="0" builtinId="0"/>
    <cellStyle name="Normal 2" xfId="3"/>
    <cellStyle name="Normal 3" xfId="1"/>
    <cellStyle name="Normal 4" xfId="2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257174</xdr:colOff>
      <xdr:row>3</xdr:row>
      <xdr:rowOff>352425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95275"/>
          <a:ext cx="1609724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5"/>
  <sheetViews>
    <sheetView tabSelected="1" topLeftCell="A13" workbookViewId="0">
      <selection activeCell="H47" sqref="H47"/>
    </sheetView>
  </sheetViews>
  <sheetFormatPr defaultRowHeight="21" x14ac:dyDescent="0.35"/>
  <cols>
    <col min="1" max="1" width="9.140625" style="5"/>
    <col min="2" max="2" width="6.7109375" style="5" customWidth="1"/>
    <col min="3" max="3" width="13.5703125" style="5" bestFit="1" customWidth="1"/>
    <col min="4" max="4" width="77.140625" style="5" bestFit="1" customWidth="1"/>
    <col min="5" max="5" width="7.140625" style="5" bestFit="1" customWidth="1"/>
    <col min="6" max="6" width="14.140625" style="5" bestFit="1" customWidth="1"/>
    <col min="7" max="7" width="13.7109375" style="5" bestFit="1" customWidth="1"/>
    <col min="8" max="8" width="19.28515625" style="5" customWidth="1"/>
    <col min="9" max="110" width="9.140625" style="5"/>
    <col min="111" max="111" width="6.7109375" style="5" customWidth="1"/>
    <col min="112" max="112" width="10" style="5" customWidth="1"/>
    <col min="113" max="113" width="58.140625" style="5" customWidth="1"/>
    <col min="114" max="114" width="19.28515625" style="5" customWidth="1"/>
    <col min="115" max="115" width="9.42578125" style="5" customWidth="1"/>
    <col min="116" max="116" width="13.7109375" style="5" bestFit="1" customWidth="1"/>
    <col min="117" max="117" width="19.28515625" style="5" customWidth="1"/>
    <col min="118" max="118" width="11.5703125" style="5" bestFit="1" customWidth="1"/>
    <col min="119" max="119" width="9.140625" style="5"/>
    <col min="120" max="120" width="40.140625" style="5" customWidth="1"/>
    <col min="121" max="366" width="9.140625" style="5"/>
    <col min="367" max="367" width="6.7109375" style="5" customWidth="1"/>
    <col min="368" max="368" width="10" style="5" customWidth="1"/>
    <col min="369" max="369" width="58.140625" style="5" customWidth="1"/>
    <col min="370" max="370" width="19.28515625" style="5" customWidth="1"/>
    <col min="371" max="371" width="9.42578125" style="5" customWidth="1"/>
    <col min="372" max="372" width="13.7109375" style="5" bestFit="1" customWidth="1"/>
    <col min="373" max="373" width="19.28515625" style="5" customWidth="1"/>
    <col min="374" max="374" width="11.5703125" style="5" bestFit="1" customWidth="1"/>
    <col min="375" max="375" width="9.140625" style="5"/>
    <col min="376" max="376" width="40.140625" style="5" customWidth="1"/>
    <col min="377" max="622" width="9.140625" style="5"/>
    <col min="623" max="623" width="6.7109375" style="5" customWidth="1"/>
    <col min="624" max="624" width="10" style="5" customWidth="1"/>
    <col min="625" max="625" width="58.140625" style="5" customWidth="1"/>
    <col min="626" max="626" width="19.28515625" style="5" customWidth="1"/>
    <col min="627" max="627" width="9.42578125" style="5" customWidth="1"/>
    <col min="628" max="628" width="13.7109375" style="5" bestFit="1" customWidth="1"/>
    <col min="629" max="629" width="19.28515625" style="5" customWidth="1"/>
    <col min="630" max="630" width="11.5703125" style="5" bestFit="1" customWidth="1"/>
    <col min="631" max="631" width="9.140625" style="5"/>
    <col min="632" max="632" width="40.140625" style="5" customWidth="1"/>
    <col min="633" max="878" width="9.140625" style="5"/>
    <col min="879" max="879" width="6.7109375" style="5" customWidth="1"/>
    <col min="880" max="880" width="10" style="5" customWidth="1"/>
    <col min="881" max="881" width="58.140625" style="5" customWidth="1"/>
    <col min="882" max="882" width="19.28515625" style="5" customWidth="1"/>
    <col min="883" max="883" width="9.42578125" style="5" customWidth="1"/>
    <col min="884" max="884" width="13.7109375" style="5" bestFit="1" customWidth="1"/>
    <col min="885" max="885" width="19.28515625" style="5" customWidth="1"/>
    <col min="886" max="886" width="11.5703125" style="5" bestFit="1" customWidth="1"/>
    <col min="887" max="887" width="9.140625" style="5"/>
    <col min="888" max="888" width="40.140625" style="5" customWidth="1"/>
    <col min="889" max="1134" width="9.140625" style="5"/>
    <col min="1135" max="1135" width="6.7109375" style="5" customWidth="1"/>
    <col min="1136" max="1136" width="10" style="5" customWidth="1"/>
    <col min="1137" max="1137" width="58.140625" style="5" customWidth="1"/>
    <col min="1138" max="1138" width="19.28515625" style="5" customWidth="1"/>
    <col min="1139" max="1139" width="9.42578125" style="5" customWidth="1"/>
    <col min="1140" max="1140" width="13.7109375" style="5" bestFit="1" customWidth="1"/>
    <col min="1141" max="1141" width="19.28515625" style="5" customWidth="1"/>
    <col min="1142" max="1142" width="11.5703125" style="5" bestFit="1" customWidth="1"/>
    <col min="1143" max="1143" width="9.140625" style="5"/>
    <col min="1144" max="1144" width="40.140625" style="5" customWidth="1"/>
    <col min="1145" max="1390" width="9.140625" style="5"/>
    <col min="1391" max="1391" width="6.7109375" style="5" customWidth="1"/>
    <col min="1392" max="1392" width="10" style="5" customWidth="1"/>
    <col min="1393" max="1393" width="58.140625" style="5" customWidth="1"/>
    <col min="1394" max="1394" width="19.28515625" style="5" customWidth="1"/>
    <col min="1395" max="1395" width="9.42578125" style="5" customWidth="1"/>
    <col min="1396" max="1396" width="13.7109375" style="5" bestFit="1" customWidth="1"/>
    <col min="1397" max="1397" width="19.28515625" style="5" customWidth="1"/>
    <col min="1398" max="1398" width="11.5703125" style="5" bestFit="1" customWidth="1"/>
    <col min="1399" max="1399" width="9.140625" style="5"/>
    <col min="1400" max="1400" width="40.140625" style="5" customWidth="1"/>
    <col min="1401" max="1646" width="9.140625" style="5"/>
    <col min="1647" max="1647" width="6.7109375" style="5" customWidth="1"/>
    <col min="1648" max="1648" width="10" style="5" customWidth="1"/>
    <col min="1649" max="1649" width="58.140625" style="5" customWidth="1"/>
    <col min="1650" max="1650" width="19.28515625" style="5" customWidth="1"/>
    <col min="1651" max="1651" width="9.42578125" style="5" customWidth="1"/>
    <col min="1652" max="1652" width="13.7109375" style="5" bestFit="1" customWidth="1"/>
    <col min="1653" max="1653" width="19.28515625" style="5" customWidth="1"/>
    <col min="1654" max="1654" width="11.5703125" style="5" bestFit="1" customWidth="1"/>
    <col min="1655" max="1655" width="9.140625" style="5"/>
    <col min="1656" max="1656" width="40.140625" style="5" customWidth="1"/>
    <col min="1657" max="1902" width="9.140625" style="5"/>
    <col min="1903" max="1903" width="6.7109375" style="5" customWidth="1"/>
    <col min="1904" max="1904" width="10" style="5" customWidth="1"/>
    <col min="1905" max="1905" width="58.140625" style="5" customWidth="1"/>
    <col min="1906" max="1906" width="19.28515625" style="5" customWidth="1"/>
    <col min="1907" max="1907" width="9.42578125" style="5" customWidth="1"/>
    <col min="1908" max="1908" width="13.7109375" style="5" bestFit="1" customWidth="1"/>
    <col min="1909" max="1909" width="19.28515625" style="5" customWidth="1"/>
    <col min="1910" max="1910" width="11.5703125" style="5" bestFit="1" customWidth="1"/>
    <col min="1911" max="1911" width="9.140625" style="5"/>
    <col min="1912" max="1912" width="40.140625" style="5" customWidth="1"/>
    <col min="1913" max="2158" width="9.140625" style="5"/>
    <col min="2159" max="2159" width="6.7109375" style="5" customWidth="1"/>
    <col min="2160" max="2160" width="10" style="5" customWidth="1"/>
    <col min="2161" max="2161" width="58.140625" style="5" customWidth="1"/>
    <col min="2162" max="2162" width="19.28515625" style="5" customWidth="1"/>
    <col min="2163" max="2163" width="9.42578125" style="5" customWidth="1"/>
    <col min="2164" max="2164" width="13.7109375" style="5" bestFit="1" customWidth="1"/>
    <col min="2165" max="2165" width="19.28515625" style="5" customWidth="1"/>
    <col min="2166" max="2166" width="11.5703125" style="5" bestFit="1" customWidth="1"/>
    <col min="2167" max="2167" width="9.140625" style="5"/>
    <col min="2168" max="2168" width="40.140625" style="5" customWidth="1"/>
    <col min="2169" max="2414" width="9.140625" style="5"/>
    <col min="2415" max="2415" width="6.7109375" style="5" customWidth="1"/>
    <col min="2416" max="2416" width="10" style="5" customWidth="1"/>
    <col min="2417" max="2417" width="58.140625" style="5" customWidth="1"/>
    <col min="2418" max="2418" width="19.28515625" style="5" customWidth="1"/>
    <col min="2419" max="2419" width="9.42578125" style="5" customWidth="1"/>
    <col min="2420" max="2420" width="13.7109375" style="5" bestFit="1" customWidth="1"/>
    <col min="2421" max="2421" width="19.28515625" style="5" customWidth="1"/>
    <col min="2422" max="2422" width="11.5703125" style="5" bestFit="1" customWidth="1"/>
    <col min="2423" max="2423" width="9.140625" style="5"/>
    <col min="2424" max="2424" width="40.140625" style="5" customWidth="1"/>
    <col min="2425" max="2670" width="9.140625" style="5"/>
    <col min="2671" max="2671" width="6.7109375" style="5" customWidth="1"/>
    <col min="2672" max="2672" width="10" style="5" customWidth="1"/>
    <col min="2673" max="2673" width="58.140625" style="5" customWidth="1"/>
    <col min="2674" max="2674" width="19.28515625" style="5" customWidth="1"/>
    <col min="2675" max="2675" width="9.42578125" style="5" customWidth="1"/>
    <col min="2676" max="2676" width="13.7109375" style="5" bestFit="1" customWidth="1"/>
    <col min="2677" max="2677" width="19.28515625" style="5" customWidth="1"/>
    <col min="2678" max="2678" width="11.5703125" style="5" bestFit="1" customWidth="1"/>
    <col min="2679" max="2679" width="9.140625" style="5"/>
    <col min="2680" max="2680" width="40.140625" style="5" customWidth="1"/>
    <col min="2681" max="2926" width="9.140625" style="5"/>
    <col min="2927" max="2927" width="6.7109375" style="5" customWidth="1"/>
    <col min="2928" max="2928" width="10" style="5" customWidth="1"/>
    <col min="2929" max="2929" width="58.140625" style="5" customWidth="1"/>
    <col min="2930" max="2930" width="19.28515625" style="5" customWidth="1"/>
    <col min="2931" max="2931" width="9.42578125" style="5" customWidth="1"/>
    <col min="2932" max="2932" width="13.7109375" style="5" bestFit="1" customWidth="1"/>
    <col min="2933" max="2933" width="19.28515625" style="5" customWidth="1"/>
    <col min="2934" max="2934" width="11.5703125" style="5" bestFit="1" customWidth="1"/>
    <col min="2935" max="2935" width="9.140625" style="5"/>
    <col min="2936" max="2936" width="40.140625" style="5" customWidth="1"/>
    <col min="2937" max="3182" width="9.140625" style="5"/>
    <col min="3183" max="3183" width="6.7109375" style="5" customWidth="1"/>
    <col min="3184" max="3184" width="10" style="5" customWidth="1"/>
    <col min="3185" max="3185" width="58.140625" style="5" customWidth="1"/>
    <col min="3186" max="3186" width="19.28515625" style="5" customWidth="1"/>
    <col min="3187" max="3187" width="9.42578125" style="5" customWidth="1"/>
    <col min="3188" max="3188" width="13.7109375" style="5" bestFit="1" customWidth="1"/>
    <col min="3189" max="3189" width="19.28515625" style="5" customWidth="1"/>
    <col min="3190" max="3190" width="11.5703125" style="5" bestFit="1" customWidth="1"/>
    <col min="3191" max="3191" width="9.140625" style="5"/>
    <col min="3192" max="3192" width="40.140625" style="5" customWidth="1"/>
    <col min="3193" max="3438" width="9.140625" style="5"/>
    <col min="3439" max="3439" width="6.7109375" style="5" customWidth="1"/>
    <col min="3440" max="3440" width="10" style="5" customWidth="1"/>
    <col min="3441" max="3441" width="58.140625" style="5" customWidth="1"/>
    <col min="3442" max="3442" width="19.28515625" style="5" customWidth="1"/>
    <col min="3443" max="3443" width="9.42578125" style="5" customWidth="1"/>
    <col min="3444" max="3444" width="13.7109375" style="5" bestFit="1" customWidth="1"/>
    <col min="3445" max="3445" width="19.28515625" style="5" customWidth="1"/>
    <col min="3446" max="3446" width="11.5703125" style="5" bestFit="1" customWidth="1"/>
    <col min="3447" max="3447" width="9.140625" style="5"/>
    <col min="3448" max="3448" width="40.140625" style="5" customWidth="1"/>
    <col min="3449" max="3694" width="9.140625" style="5"/>
    <col min="3695" max="3695" width="6.7109375" style="5" customWidth="1"/>
    <col min="3696" max="3696" width="10" style="5" customWidth="1"/>
    <col min="3697" max="3697" width="58.140625" style="5" customWidth="1"/>
    <col min="3698" max="3698" width="19.28515625" style="5" customWidth="1"/>
    <col min="3699" max="3699" width="9.42578125" style="5" customWidth="1"/>
    <col min="3700" max="3700" width="13.7109375" style="5" bestFit="1" customWidth="1"/>
    <col min="3701" max="3701" width="19.28515625" style="5" customWidth="1"/>
    <col min="3702" max="3702" width="11.5703125" style="5" bestFit="1" customWidth="1"/>
    <col min="3703" max="3703" width="9.140625" style="5"/>
    <col min="3704" max="3704" width="40.140625" style="5" customWidth="1"/>
    <col min="3705" max="3950" width="9.140625" style="5"/>
    <col min="3951" max="3951" width="6.7109375" style="5" customWidth="1"/>
    <col min="3952" max="3952" width="10" style="5" customWidth="1"/>
    <col min="3953" max="3953" width="58.140625" style="5" customWidth="1"/>
    <col min="3954" max="3954" width="19.28515625" style="5" customWidth="1"/>
    <col min="3955" max="3955" width="9.42578125" style="5" customWidth="1"/>
    <col min="3956" max="3956" width="13.7109375" style="5" bestFit="1" customWidth="1"/>
    <col min="3957" max="3957" width="19.28515625" style="5" customWidth="1"/>
    <col min="3958" max="3958" width="11.5703125" style="5" bestFit="1" customWidth="1"/>
    <col min="3959" max="3959" width="9.140625" style="5"/>
    <col min="3960" max="3960" width="40.140625" style="5" customWidth="1"/>
    <col min="3961" max="4206" width="9.140625" style="5"/>
    <col min="4207" max="4207" width="6.7109375" style="5" customWidth="1"/>
    <col min="4208" max="4208" width="10" style="5" customWidth="1"/>
    <col min="4209" max="4209" width="58.140625" style="5" customWidth="1"/>
    <col min="4210" max="4210" width="19.28515625" style="5" customWidth="1"/>
    <col min="4211" max="4211" width="9.42578125" style="5" customWidth="1"/>
    <col min="4212" max="4212" width="13.7109375" style="5" bestFit="1" customWidth="1"/>
    <col min="4213" max="4213" width="19.28515625" style="5" customWidth="1"/>
    <col min="4214" max="4214" width="11.5703125" style="5" bestFit="1" customWidth="1"/>
    <col min="4215" max="4215" width="9.140625" style="5"/>
    <col min="4216" max="4216" width="40.140625" style="5" customWidth="1"/>
    <col min="4217" max="4462" width="9.140625" style="5"/>
    <col min="4463" max="4463" width="6.7109375" style="5" customWidth="1"/>
    <col min="4464" max="4464" width="10" style="5" customWidth="1"/>
    <col min="4465" max="4465" width="58.140625" style="5" customWidth="1"/>
    <col min="4466" max="4466" width="19.28515625" style="5" customWidth="1"/>
    <col min="4467" max="4467" width="9.42578125" style="5" customWidth="1"/>
    <col min="4468" max="4468" width="13.7109375" style="5" bestFit="1" customWidth="1"/>
    <col min="4469" max="4469" width="19.28515625" style="5" customWidth="1"/>
    <col min="4470" max="4470" width="11.5703125" style="5" bestFit="1" customWidth="1"/>
    <col min="4471" max="4471" width="9.140625" style="5"/>
    <col min="4472" max="4472" width="40.140625" style="5" customWidth="1"/>
    <col min="4473" max="4718" width="9.140625" style="5"/>
    <col min="4719" max="4719" width="6.7109375" style="5" customWidth="1"/>
    <col min="4720" max="4720" width="10" style="5" customWidth="1"/>
    <col min="4721" max="4721" width="58.140625" style="5" customWidth="1"/>
    <col min="4722" max="4722" width="19.28515625" style="5" customWidth="1"/>
    <col min="4723" max="4723" width="9.42578125" style="5" customWidth="1"/>
    <col min="4724" max="4724" width="13.7109375" style="5" bestFit="1" customWidth="1"/>
    <col min="4725" max="4725" width="19.28515625" style="5" customWidth="1"/>
    <col min="4726" max="4726" width="11.5703125" style="5" bestFit="1" customWidth="1"/>
    <col min="4727" max="4727" width="9.140625" style="5"/>
    <col min="4728" max="4728" width="40.140625" style="5" customWidth="1"/>
    <col min="4729" max="4974" width="9.140625" style="5"/>
    <col min="4975" max="4975" width="6.7109375" style="5" customWidth="1"/>
    <col min="4976" max="4976" width="10" style="5" customWidth="1"/>
    <col min="4977" max="4977" width="58.140625" style="5" customWidth="1"/>
    <col min="4978" max="4978" width="19.28515625" style="5" customWidth="1"/>
    <col min="4979" max="4979" width="9.42578125" style="5" customWidth="1"/>
    <col min="4980" max="4980" width="13.7109375" style="5" bestFit="1" customWidth="1"/>
    <col min="4981" max="4981" width="19.28515625" style="5" customWidth="1"/>
    <col min="4982" max="4982" width="11.5703125" style="5" bestFit="1" customWidth="1"/>
    <col min="4983" max="4983" width="9.140625" style="5"/>
    <col min="4984" max="4984" width="40.140625" style="5" customWidth="1"/>
    <col min="4985" max="5230" width="9.140625" style="5"/>
    <col min="5231" max="5231" width="6.7109375" style="5" customWidth="1"/>
    <col min="5232" max="5232" width="10" style="5" customWidth="1"/>
    <col min="5233" max="5233" width="58.140625" style="5" customWidth="1"/>
    <col min="5234" max="5234" width="19.28515625" style="5" customWidth="1"/>
    <col min="5235" max="5235" width="9.42578125" style="5" customWidth="1"/>
    <col min="5236" max="5236" width="13.7109375" style="5" bestFit="1" customWidth="1"/>
    <col min="5237" max="5237" width="19.28515625" style="5" customWidth="1"/>
    <col min="5238" max="5238" width="11.5703125" style="5" bestFit="1" customWidth="1"/>
    <col min="5239" max="5239" width="9.140625" style="5"/>
    <col min="5240" max="5240" width="40.140625" style="5" customWidth="1"/>
    <col min="5241" max="5486" width="9.140625" style="5"/>
    <col min="5487" max="5487" width="6.7109375" style="5" customWidth="1"/>
    <col min="5488" max="5488" width="10" style="5" customWidth="1"/>
    <col min="5489" max="5489" width="58.140625" style="5" customWidth="1"/>
    <col min="5490" max="5490" width="19.28515625" style="5" customWidth="1"/>
    <col min="5491" max="5491" width="9.42578125" style="5" customWidth="1"/>
    <col min="5492" max="5492" width="13.7109375" style="5" bestFit="1" customWidth="1"/>
    <col min="5493" max="5493" width="19.28515625" style="5" customWidth="1"/>
    <col min="5494" max="5494" width="11.5703125" style="5" bestFit="1" customWidth="1"/>
    <col min="5495" max="5495" width="9.140625" style="5"/>
    <col min="5496" max="5496" width="40.140625" style="5" customWidth="1"/>
    <col min="5497" max="5742" width="9.140625" style="5"/>
    <col min="5743" max="5743" width="6.7109375" style="5" customWidth="1"/>
    <col min="5744" max="5744" width="10" style="5" customWidth="1"/>
    <col min="5745" max="5745" width="58.140625" style="5" customWidth="1"/>
    <col min="5746" max="5746" width="19.28515625" style="5" customWidth="1"/>
    <col min="5747" max="5747" width="9.42578125" style="5" customWidth="1"/>
    <col min="5748" max="5748" width="13.7109375" style="5" bestFit="1" customWidth="1"/>
    <col min="5749" max="5749" width="19.28515625" style="5" customWidth="1"/>
    <col min="5750" max="5750" width="11.5703125" style="5" bestFit="1" customWidth="1"/>
    <col min="5751" max="5751" width="9.140625" style="5"/>
    <col min="5752" max="5752" width="40.140625" style="5" customWidth="1"/>
    <col min="5753" max="5998" width="9.140625" style="5"/>
    <col min="5999" max="5999" width="6.7109375" style="5" customWidth="1"/>
    <col min="6000" max="6000" width="10" style="5" customWidth="1"/>
    <col min="6001" max="6001" width="58.140625" style="5" customWidth="1"/>
    <col min="6002" max="6002" width="19.28515625" style="5" customWidth="1"/>
    <col min="6003" max="6003" width="9.42578125" style="5" customWidth="1"/>
    <col min="6004" max="6004" width="13.7109375" style="5" bestFit="1" customWidth="1"/>
    <col min="6005" max="6005" width="19.28515625" style="5" customWidth="1"/>
    <col min="6006" max="6006" width="11.5703125" style="5" bestFit="1" customWidth="1"/>
    <col min="6007" max="6007" width="9.140625" style="5"/>
    <col min="6008" max="6008" width="40.140625" style="5" customWidth="1"/>
    <col min="6009" max="6254" width="9.140625" style="5"/>
    <col min="6255" max="6255" width="6.7109375" style="5" customWidth="1"/>
    <col min="6256" max="6256" width="10" style="5" customWidth="1"/>
    <col min="6257" max="6257" width="58.140625" style="5" customWidth="1"/>
    <col min="6258" max="6258" width="19.28515625" style="5" customWidth="1"/>
    <col min="6259" max="6259" width="9.42578125" style="5" customWidth="1"/>
    <col min="6260" max="6260" width="13.7109375" style="5" bestFit="1" customWidth="1"/>
    <col min="6261" max="6261" width="19.28515625" style="5" customWidth="1"/>
    <col min="6262" max="6262" width="11.5703125" style="5" bestFit="1" customWidth="1"/>
    <col min="6263" max="6263" width="9.140625" style="5"/>
    <col min="6264" max="6264" width="40.140625" style="5" customWidth="1"/>
    <col min="6265" max="6510" width="9.140625" style="5"/>
    <col min="6511" max="6511" width="6.7109375" style="5" customWidth="1"/>
    <col min="6512" max="6512" width="10" style="5" customWidth="1"/>
    <col min="6513" max="6513" width="58.140625" style="5" customWidth="1"/>
    <col min="6514" max="6514" width="19.28515625" style="5" customWidth="1"/>
    <col min="6515" max="6515" width="9.42578125" style="5" customWidth="1"/>
    <col min="6516" max="6516" width="13.7109375" style="5" bestFit="1" customWidth="1"/>
    <col min="6517" max="6517" width="19.28515625" style="5" customWidth="1"/>
    <col min="6518" max="6518" width="11.5703125" style="5" bestFit="1" customWidth="1"/>
    <col min="6519" max="6519" width="9.140625" style="5"/>
    <col min="6520" max="6520" width="40.140625" style="5" customWidth="1"/>
    <col min="6521" max="6766" width="9.140625" style="5"/>
    <col min="6767" max="6767" width="6.7109375" style="5" customWidth="1"/>
    <col min="6768" max="6768" width="10" style="5" customWidth="1"/>
    <col min="6769" max="6769" width="58.140625" style="5" customWidth="1"/>
    <col min="6770" max="6770" width="19.28515625" style="5" customWidth="1"/>
    <col min="6771" max="6771" width="9.42578125" style="5" customWidth="1"/>
    <col min="6772" max="6772" width="13.7109375" style="5" bestFit="1" customWidth="1"/>
    <col min="6773" max="6773" width="19.28515625" style="5" customWidth="1"/>
    <col min="6774" max="6774" width="11.5703125" style="5" bestFit="1" customWidth="1"/>
    <col min="6775" max="6775" width="9.140625" style="5"/>
    <col min="6776" max="6776" width="40.140625" style="5" customWidth="1"/>
    <col min="6777" max="7022" width="9.140625" style="5"/>
    <col min="7023" max="7023" width="6.7109375" style="5" customWidth="1"/>
    <col min="7024" max="7024" width="10" style="5" customWidth="1"/>
    <col min="7025" max="7025" width="58.140625" style="5" customWidth="1"/>
    <col min="7026" max="7026" width="19.28515625" style="5" customWidth="1"/>
    <col min="7027" max="7027" width="9.42578125" style="5" customWidth="1"/>
    <col min="7028" max="7028" width="13.7109375" style="5" bestFit="1" customWidth="1"/>
    <col min="7029" max="7029" width="19.28515625" style="5" customWidth="1"/>
    <col min="7030" max="7030" width="11.5703125" style="5" bestFit="1" customWidth="1"/>
    <col min="7031" max="7031" width="9.140625" style="5"/>
    <col min="7032" max="7032" width="40.140625" style="5" customWidth="1"/>
    <col min="7033" max="7278" width="9.140625" style="5"/>
    <col min="7279" max="7279" width="6.7109375" style="5" customWidth="1"/>
    <col min="7280" max="7280" width="10" style="5" customWidth="1"/>
    <col min="7281" max="7281" width="58.140625" style="5" customWidth="1"/>
    <col min="7282" max="7282" width="19.28515625" style="5" customWidth="1"/>
    <col min="7283" max="7283" width="9.42578125" style="5" customWidth="1"/>
    <col min="7284" max="7284" width="13.7109375" style="5" bestFit="1" customWidth="1"/>
    <col min="7285" max="7285" width="19.28515625" style="5" customWidth="1"/>
    <col min="7286" max="7286" width="11.5703125" style="5" bestFit="1" customWidth="1"/>
    <col min="7287" max="7287" width="9.140625" style="5"/>
    <col min="7288" max="7288" width="40.140625" style="5" customWidth="1"/>
    <col min="7289" max="7534" width="9.140625" style="5"/>
    <col min="7535" max="7535" width="6.7109375" style="5" customWidth="1"/>
    <col min="7536" max="7536" width="10" style="5" customWidth="1"/>
    <col min="7537" max="7537" width="58.140625" style="5" customWidth="1"/>
    <col min="7538" max="7538" width="19.28515625" style="5" customWidth="1"/>
    <col min="7539" max="7539" width="9.42578125" style="5" customWidth="1"/>
    <col min="7540" max="7540" width="13.7109375" style="5" bestFit="1" customWidth="1"/>
    <col min="7541" max="7541" width="19.28515625" style="5" customWidth="1"/>
    <col min="7542" max="7542" width="11.5703125" style="5" bestFit="1" customWidth="1"/>
    <col min="7543" max="7543" width="9.140625" style="5"/>
    <col min="7544" max="7544" width="40.140625" style="5" customWidth="1"/>
    <col min="7545" max="7790" width="9.140625" style="5"/>
    <col min="7791" max="7791" width="6.7109375" style="5" customWidth="1"/>
    <col min="7792" max="7792" width="10" style="5" customWidth="1"/>
    <col min="7793" max="7793" width="58.140625" style="5" customWidth="1"/>
    <col min="7794" max="7794" width="19.28515625" style="5" customWidth="1"/>
    <col min="7795" max="7795" width="9.42578125" style="5" customWidth="1"/>
    <col min="7796" max="7796" width="13.7109375" style="5" bestFit="1" customWidth="1"/>
    <col min="7797" max="7797" width="19.28515625" style="5" customWidth="1"/>
    <col min="7798" max="7798" width="11.5703125" style="5" bestFit="1" customWidth="1"/>
    <col min="7799" max="7799" width="9.140625" style="5"/>
    <col min="7800" max="7800" width="40.140625" style="5" customWidth="1"/>
    <col min="7801" max="8046" width="9.140625" style="5"/>
    <col min="8047" max="8047" width="6.7109375" style="5" customWidth="1"/>
    <col min="8048" max="8048" width="10" style="5" customWidth="1"/>
    <col min="8049" max="8049" width="58.140625" style="5" customWidth="1"/>
    <col min="8050" max="8050" width="19.28515625" style="5" customWidth="1"/>
    <col min="8051" max="8051" width="9.42578125" style="5" customWidth="1"/>
    <col min="8052" max="8052" width="13.7109375" style="5" bestFit="1" customWidth="1"/>
    <col min="8053" max="8053" width="19.28515625" style="5" customWidth="1"/>
    <col min="8054" max="8054" width="11.5703125" style="5" bestFit="1" customWidth="1"/>
    <col min="8055" max="8055" width="9.140625" style="5"/>
    <col min="8056" max="8056" width="40.140625" style="5" customWidth="1"/>
    <col min="8057" max="8302" width="9.140625" style="5"/>
    <col min="8303" max="8303" width="6.7109375" style="5" customWidth="1"/>
    <col min="8304" max="8304" width="10" style="5" customWidth="1"/>
    <col min="8305" max="8305" width="58.140625" style="5" customWidth="1"/>
    <col min="8306" max="8306" width="19.28515625" style="5" customWidth="1"/>
    <col min="8307" max="8307" width="9.42578125" style="5" customWidth="1"/>
    <col min="8308" max="8308" width="13.7109375" style="5" bestFit="1" customWidth="1"/>
    <col min="8309" max="8309" width="19.28515625" style="5" customWidth="1"/>
    <col min="8310" max="8310" width="11.5703125" style="5" bestFit="1" customWidth="1"/>
    <col min="8311" max="8311" width="9.140625" style="5"/>
    <col min="8312" max="8312" width="40.140625" style="5" customWidth="1"/>
    <col min="8313" max="8558" width="9.140625" style="5"/>
    <col min="8559" max="8559" width="6.7109375" style="5" customWidth="1"/>
    <col min="8560" max="8560" width="10" style="5" customWidth="1"/>
    <col min="8561" max="8561" width="58.140625" style="5" customWidth="1"/>
    <col min="8562" max="8562" width="19.28515625" style="5" customWidth="1"/>
    <col min="8563" max="8563" width="9.42578125" style="5" customWidth="1"/>
    <col min="8564" max="8564" width="13.7109375" style="5" bestFit="1" customWidth="1"/>
    <col min="8565" max="8565" width="19.28515625" style="5" customWidth="1"/>
    <col min="8566" max="8566" width="11.5703125" style="5" bestFit="1" customWidth="1"/>
    <col min="8567" max="8567" width="9.140625" style="5"/>
    <col min="8568" max="8568" width="40.140625" style="5" customWidth="1"/>
    <col min="8569" max="8814" width="9.140625" style="5"/>
    <col min="8815" max="8815" width="6.7109375" style="5" customWidth="1"/>
    <col min="8816" max="8816" width="10" style="5" customWidth="1"/>
    <col min="8817" max="8817" width="58.140625" style="5" customWidth="1"/>
    <col min="8818" max="8818" width="19.28515625" style="5" customWidth="1"/>
    <col min="8819" max="8819" width="9.42578125" style="5" customWidth="1"/>
    <col min="8820" max="8820" width="13.7109375" style="5" bestFit="1" customWidth="1"/>
    <col min="8821" max="8821" width="19.28515625" style="5" customWidth="1"/>
    <col min="8822" max="8822" width="11.5703125" style="5" bestFit="1" customWidth="1"/>
    <col min="8823" max="8823" width="9.140625" style="5"/>
    <col min="8824" max="8824" width="40.140625" style="5" customWidth="1"/>
    <col min="8825" max="9070" width="9.140625" style="5"/>
    <col min="9071" max="9071" width="6.7109375" style="5" customWidth="1"/>
    <col min="9072" max="9072" width="10" style="5" customWidth="1"/>
    <col min="9073" max="9073" width="58.140625" style="5" customWidth="1"/>
    <col min="9074" max="9074" width="19.28515625" style="5" customWidth="1"/>
    <col min="9075" max="9075" width="9.42578125" style="5" customWidth="1"/>
    <col min="9076" max="9076" width="13.7109375" style="5" bestFit="1" customWidth="1"/>
    <col min="9077" max="9077" width="19.28515625" style="5" customWidth="1"/>
    <col min="9078" max="9078" width="11.5703125" style="5" bestFit="1" customWidth="1"/>
    <col min="9079" max="9079" width="9.140625" style="5"/>
    <col min="9080" max="9080" width="40.140625" style="5" customWidth="1"/>
    <col min="9081" max="9326" width="9.140625" style="5"/>
    <col min="9327" max="9327" width="6.7109375" style="5" customWidth="1"/>
    <col min="9328" max="9328" width="10" style="5" customWidth="1"/>
    <col min="9329" max="9329" width="58.140625" style="5" customWidth="1"/>
    <col min="9330" max="9330" width="19.28515625" style="5" customWidth="1"/>
    <col min="9331" max="9331" width="9.42578125" style="5" customWidth="1"/>
    <col min="9332" max="9332" width="13.7109375" style="5" bestFit="1" customWidth="1"/>
    <col min="9333" max="9333" width="19.28515625" style="5" customWidth="1"/>
    <col min="9334" max="9334" width="11.5703125" style="5" bestFit="1" customWidth="1"/>
    <col min="9335" max="9335" width="9.140625" style="5"/>
    <col min="9336" max="9336" width="40.140625" style="5" customWidth="1"/>
    <col min="9337" max="9582" width="9.140625" style="5"/>
    <col min="9583" max="9583" width="6.7109375" style="5" customWidth="1"/>
    <col min="9584" max="9584" width="10" style="5" customWidth="1"/>
    <col min="9585" max="9585" width="58.140625" style="5" customWidth="1"/>
    <col min="9586" max="9586" width="19.28515625" style="5" customWidth="1"/>
    <col min="9587" max="9587" width="9.42578125" style="5" customWidth="1"/>
    <col min="9588" max="9588" width="13.7109375" style="5" bestFit="1" customWidth="1"/>
    <col min="9589" max="9589" width="19.28515625" style="5" customWidth="1"/>
    <col min="9590" max="9590" width="11.5703125" style="5" bestFit="1" customWidth="1"/>
    <col min="9591" max="9591" width="9.140625" style="5"/>
    <col min="9592" max="9592" width="40.140625" style="5" customWidth="1"/>
    <col min="9593" max="9838" width="9.140625" style="5"/>
    <col min="9839" max="9839" width="6.7109375" style="5" customWidth="1"/>
    <col min="9840" max="9840" width="10" style="5" customWidth="1"/>
    <col min="9841" max="9841" width="58.140625" style="5" customWidth="1"/>
    <col min="9842" max="9842" width="19.28515625" style="5" customWidth="1"/>
    <col min="9843" max="9843" width="9.42578125" style="5" customWidth="1"/>
    <col min="9844" max="9844" width="13.7109375" style="5" bestFit="1" customWidth="1"/>
    <col min="9845" max="9845" width="19.28515625" style="5" customWidth="1"/>
    <col min="9846" max="9846" width="11.5703125" style="5" bestFit="1" customWidth="1"/>
    <col min="9847" max="9847" width="9.140625" style="5"/>
    <col min="9848" max="9848" width="40.140625" style="5" customWidth="1"/>
    <col min="9849" max="10094" width="9.140625" style="5"/>
    <col min="10095" max="10095" width="6.7109375" style="5" customWidth="1"/>
    <col min="10096" max="10096" width="10" style="5" customWidth="1"/>
    <col min="10097" max="10097" width="58.140625" style="5" customWidth="1"/>
    <col min="10098" max="10098" width="19.28515625" style="5" customWidth="1"/>
    <col min="10099" max="10099" width="9.42578125" style="5" customWidth="1"/>
    <col min="10100" max="10100" width="13.7109375" style="5" bestFit="1" customWidth="1"/>
    <col min="10101" max="10101" width="19.28515625" style="5" customWidth="1"/>
    <col min="10102" max="10102" width="11.5703125" style="5" bestFit="1" customWidth="1"/>
    <col min="10103" max="10103" width="9.140625" style="5"/>
    <col min="10104" max="10104" width="40.140625" style="5" customWidth="1"/>
    <col min="10105" max="10350" width="9.140625" style="5"/>
    <col min="10351" max="10351" width="6.7109375" style="5" customWidth="1"/>
    <col min="10352" max="10352" width="10" style="5" customWidth="1"/>
    <col min="10353" max="10353" width="58.140625" style="5" customWidth="1"/>
    <col min="10354" max="10354" width="19.28515625" style="5" customWidth="1"/>
    <col min="10355" max="10355" width="9.42578125" style="5" customWidth="1"/>
    <col min="10356" max="10356" width="13.7109375" style="5" bestFit="1" customWidth="1"/>
    <col min="10357" max="10357" width="19.28515625" style="5" customWidth="1"/>
    <col min="10358" max="10358" width="11.5703125" style="5" bestFit="1" customWidth="1"/>
    <col min="10359" max="10359" width="9.140625" style="5"/>
    <col min="10360" max="10360" width="40.140625" style="5" customWidth="1"/>
    <col min="10361" max="10606" width="9.140625" style="5"/>
    <col min="10607" max="10607" width="6.7109375" style="5" customWidth="1"/>
    <col min="10608" max="10608" width="10" style="5" customWidth="1"/>
    <col min="10609" max="10609" width="58.140625" style="5" customWidth="1"/>
    <col min="10610" max="10610" width="19.28515625" style="5" customWidth="1"/>
    <col min="10611" max="10611" width="9.42578125" style="5" customWidth="1"/>
    <col min="10612" max="10612" width="13.7109375" style="5" bestFit="1" customWidth="1"/>
    <col min="10613" max="10613" width="19.28515625" style="5" customWidth="1"/>
    <col min="10614" max="10614" width="11.5703125" style="5" bestFit="1" customWidth="1"/>
    <col min="10615" max="10615" width="9.140625" style="5"/>
    <col min="10616" max="10616" width="40.140625" style="5" customWidth="1"/>
    <col min="10617" max="10862" width="9.140625" style="5"/>
    <col min="10863" max="10863" width="6.7109375" style="5" customWidth="1"/>
    <col min="10864" max="10864" width="10" style="5" customWidth="1"/>
    <col min="10865" max="10865" width="58.140625" style="5" customWidth="1"/>
    <col min="10866" max="10866" width="19.28515625" style="5" customWidth="1"/>
    <col min="10867" max="10867" width="9.42578125" style="5" customWidth="1"/>
    <col min="10868" max="10868" width="13.7109375" style="5" bestFit="1" customWidth="1"/>
    <col min="10869" max="10869" width="19.28515625" style="5" customWidth="1"/>
    <col min="10870" max="10870" width="11.5703125" style="5" bestFit="1" customWidth="1"/>
    <col min="10871" max="10871" width="9.140625" style="5"/>
    <col min="10872" max="10872" width="40.140625" style="5" customWidth="1"/>
    <col min="10873" max="11118" width="9.140625" style="5"/>
    <col min="11119" max="11119" width="6.7109375" style="5" customWidth="1"/>
    <col min="11120" max="11120" width="10" style="5" customWidth="1"/>
    <col min="11121" max="11121" width="58.140625" style="5" customWidth="1"/>
    <col min="11122" max="11122" width="19.28515625" style="5" customWidth="1"/>
    <col min="11123" max="11123" width="9.42578125" style="5" customWidth="1"/>
    <col min="11124" max="11124" width="13.7109375" style="5" bestFit="1" customWidth="1"/>
    <col min="11125" max="11125" width="19.28515625" style="5" customWidth="1"/>
    <col min="11126" max="11126" width="11.5703125" style="5" bestFit="1" customWidth="1"/>
    <col min="11127" max="11127" width="9.140625" style="5"/>
    <col min="11128" max="11128" width="40.140625" style="5" customWidth="1"/>
    <col min="11129" max="11374" width="9.140625" style="5"/>
    <col min="11375" max="11375" width="6.7109375" style="5" customWidth="1"/>
    <col min="11376" max="11376" width="10" style="5" customWidth="1"/>
    <col min="11377" max="11377" width="58.140625" style="5" customWidth="1"/>
    <col min="11378" max="11378" width="19.28515625" style="5" customWidth="1"/>
    <col min="11379" max="11379" width="9.42578125" style="5" customWidth="1"/>
    <col min="11380" max="11380" width="13.7109375" style="5" bestFit="1" customWidth="1"/>
    <col min="11381" max="11381" width="19.28515625" style="5" customWidth="1"/>
    <col min="11382" max="11382" width="11.5703125" style="5" bestFit="1" customWidth="1"/>
    <col min="11383" max="11383" width="9.140625" style="5"/>
    <col min="11384" max="11384" width="40.140625" style="5" customWidth="1"/>
    <col min="11385" max="11630" width="9.140625" style="5"/>
    <col min="11631" max="11631" width="6.7109375" style="5" customWidth="1"/>
    <col min="11632" max="11632" width="10" style="5" customWidth="1"/>
    <col min="11633" max="11633" width="58.140625" style="5" customWidth="1"/>
    <col min="11634" max="11634" width="19.28515625" style="5" customWidth="1"/>
    <col min="11635" max="11635" width="9.42578125" style="5" customWidth="1"/>
    <col min="11636" max="11636" width="13.7109375" style="5" bestFit="1" customWidth="1"/>
    <col min="11637" max="11637" width="19.28515625" style="5" customWidth="1"/>
    <col min="11638" max="11638" width="11.5703125" style="5" bestFit="1" customWidth="1"/>
    <col min="11639" max="11639" width="9.140625" style="5"/>
    <col min="11640" max="11640" width="40.140625" style="5" customWidth="1"/>
    <col min="11641" max="11886" width="9.140625" style="5"/>
    <col min="11887" max="11887" width="6.7109375" style="5" customWidth="1"/>
    <col min="11888" max="11888" width="10" style="5" customWidth="1"/>
    <col min="11889" max="11889" width="58.140625" style="5" customWidth="1"/>
    <col min="11890" max="11890" width="19.28515625" style="5" customWidth="1"/>
    <col min="11891" max="11891" width="9.42578125" style="5" customWidth="1"/>
    <col min="11892" max="11892" width="13.7109375" style="5" bestFit="1" customWidth="1"/>
    <col min="11893" max="11893" width="19.28515625" style="5" customWidth="1"/>
    <col min="11894" max="11894" width="11.5703125" style="5" bestFit="1" customWidth="1"/>
    <col min="11895" max="11895" width="9.140625" style="5"/>
    <col min="11896" max="11896" width="40.140625" style="5" customWidth="1"/>
    <col min="11897" max="12142" width="9.140625" style="5"/>
    <col min="12143" max="12143" width="6.7109375" style="5" customWidth="1"/>
    <col min="12144" max="12144" width="10" style="5" customWidth="1"/>
    <col min="12145" max="12145" width="58.140625" style="5" customWidth="1"/>
    <col min="12146" max="12146" width="19.28515625" style="5" customWidth="1"/>
    <col min="12147" max="12147" width="9.42578125" style="5" customWidth="1"/>
    <col min="12148" max="12148" width="13.7109375" style="5" bestFit="1" customWidth="1"/>
    <col min="12149" max="12149" width="19.28515625" style="5" customWidth="1"/>
    <col min="12150" max="12150" width="11.5703125" style="5" bestFit="1" customWidth="1"/>
    <col min="12151" max="12151" width="9.140625" style="5"/>
    <col min="12152" max="12152" width="40.140625" style="5" customWidth="1"/>
    <col min="12153" max="12398" width="9.140625" style="5"/>
    <col min="12399" max="12399" width="6.7109375" style="5" customWidth="1"/>
    <col min="12400" max="12400" width="10" style="5" customWidth="1"/>
    <col min="12401" max="12401" width="58.140625" style="5" customWidth="1"/>
    <col min="12402" max="12402" width="19.28515625" style="5" customWidth="1"/>
    <col min="12403" max="12403" width="9.42578125" style="5" customWidth="1"/>
    <col min="12404" max="12404" width="13.7109375" style="5" bestFit="1" customWidth="1"/>
    <col min="12405" max="12405" width="19.28515625" style="5" customWidth="1"/>
    <col min="12406" max="12406" width="11.5703125" style="5" bestFit="1" customWidth="1"/>
    <col min="12407" max="12407" width="9.140625" style="5"/>
    <col min="12408" max="12408" width="40.140625" style="5" customWidth="1"/>
    <col min="12409" max="12654" width="9.140625" style="5"/>
    <col min="12655" max="12655" width="6.7109375" style="5" customWidth="1"/>
    <col min="12656" max="12656" width="10" style="5" customWidth="1"/>
    <col min="12657" max="12657" width="58.140625" style="5" customWidth="1"/>
    <col min="12658" max="12658" width="19.28515625" style="5" customWidth="1"/>
    <col min="12659" max="12659" width="9.42578125" style="5" customWidth="1"/>
    <col min="12660" max="12660" width="13.7109375" style="5" bestFit="1" customWidth="1"/>
    <col min="12661" max="12661" width="19.28515625" style="5" customWidth="1"/>
    <col min="12662" max="12662" width="11.5703125" style="5" bestFit="1" customWidth="1"/>
    <col min="12663" max="12663" width="9.140625" style="5"/>
    <col min="12664" max="12664" width="40.140625" style="5" customWidth="1"/>
    <col min="12665" max="12910" width="9.140625" style="5"/>
    <col min="12911" max="12911" width="6.7109375" style="5" customWidth="1"/>
    <col min="12912" max="12912" width="10" style="5" customWidth="1"/>
    <col min="12913" max="12913" width="58.140625" style="5" customWidth="1"/>
    <col min="12914" max="12914" width="19.28515625" style="5" customWidth="1"/>
    <col min="12915" max="12915" width="9.42578125" style="5" customWidth="1"/>
    <col min="12916" max="12916" width="13.7109375" style="5" bestFit="1" customWidth="1"/>
    <col min="12917" max="12917" width="19.28515625" style="5" customWidth="1"/>
    <col min="12918" max="12918" width="11.5703125" style="5" bestFit="1" customWidth="1"/>
    <col min="12919" max="12919" width="9.140625" style="5"/>
    <col min="12920" max="12920" width="40.140625" style="5" customWidth="1"/>
    <col min="12921" max="13166" width="9.140625" style="5"/>
    <col min="13167" max="13167" width="6.7109375" style="5" customWidth="1"/>
    <col min="13168" max="13168" width="10" style="5" customWidth="1"/>
    <col min="13169" max="13169" width="58.140625" style="5" customWidth="1"/>
    <col min="13170" max="13170" width="19.28515625" style="5" customWidth="1"/>
    <col min="13171" max="13171" width="9.42578125" style="5" customWidth="1"/>
    <col min="13172" max="13172" width="13.7109375" style="5" bestFit="1" customWidth="1"/>
    <col min="13173" max="13173" width="19.28515625" style="5" customWidth="1"/>
    <col min="13174" max="13174" width="11.5703125" style="5" bestFit="1" customWidth="1"/>
    <col min="13175" max="13175" width="9.140625" style="5"/>
    <col min="13176" max="13176" width="40.140625" style="5" customWidth="1"/>
    <col min="13177" max="13422" width="9.140625" style="5"/>
    <col min="13423" max="13423" width="6.7109375" style="5" customWidth="1"/>
    <col min="13424" max="13424" width="10" style="5" customWidth="1"/>
    <col min="13425" max="13425" width="58.140625" style="5" customWidth="1"/>
    <col min="13426" max="13426" width="19.28515625" style="5" customWidth="1"/>
    <col min="13427" max="13427" width="9.42578125" style="5" customWidth="1"/>
    <col min="13428" max="13428" width="13.7109375" style="5" bestFit="1" customWidth="1"/>
    <col min="13429" max="13429" width="19.28515625" style="5" customWidth="1"/>
    <col min="13430" max="13430" width="11.5703125" style="5" bestFit="1" customWidth="1"/>
    <col min="13431" max="13431" width="9.140625" style="5"/>
    <col min="13432" max="13432" width="40.140625" style="5" customWidth="1"/>
    <col min="13433" max="13678" width="9.140625" style="5"/>
    <col min="13679" max="13679" width="6.7109375" style="5" customWidth="1"/>
    <col min="13680" max="13680" width="10" style="5" customWidth="1"/>
    <col min="13681" max="13681" width="58.140625" style="5" customWidth="1"/>
    <col min="13682" max="13682" width="19.28515625" style="5" customWidth="1"/>
    <col min="13683" max="13683" width="9.42578125" style="5" customWidth="1"/>
    <col min="13684" max="13684" width="13.7109375" style="5" bestFit="1" customWidth="1"/>
    <col min="13685" max="13685" width="19.28515625" style="5" customWidth="1"/>
    <col min="13686" max="13686" width="11.5703125" style="5" bestFit="1" customWidth="1"/>
    <col min="13687" max="13687" width="9.140625" style="5"/>
    <col min="13688" max="13688" width="40.140625" style="5" customWidth="1"/>
    <col min="13689" max="13934" width="9.140625" style="5"/>
    <col min="13935" max="13935" width="6.7109375" style="5" customWidth="1"/>
    <col min="13936" max="13936" width="10" style="5" customWidth="1"/>
    <col min="13937" max="13937" width="58.140625" style="5" customWidth="1"/>
    <col min="13938" max="13938" width="19.28515625" style="5" customWidth="1"/>
    <col min="13939" max="13939" width="9.42578125" style="5" customWidth="1"/>
    <col min="13940" max="13940" width="13.7109375" style="5" bestFit="1" customWidth="1"/>
    <col min="13941" max="13941" width="19.28515625" style="5" customWidth="1"/>
    <col min="13942" max="13942" width="11.5703125" style="5" bestFit="1" customWidth="1"/>
    <col min="13943" max="13943" width="9.140625" style="5"/>
    <col min="13944" max="13944" width="40.140625" style="5" customWidth="1"/>
    <col min="13945" max="14190" width="9.140625" style="5"/>
    <col min="14191" max="14191" width="6.7109375" style="5" customWidth="1"/>
    <col min="14192" max="14192" width="10" style="5" customWidth="1"/>
    <col min="14193" max="14193" width="58.140625" style="5" customWidth="1"/>
    <col min="14194" max="14194" width="19.28515625" style="5" customWidth="1"/>
    <col min="14195" max="14195" width="9.42578125" style="5" customWidth="1"/>
    <col min="14196" max="14196" width="13.7109375" style="5" bestFit="1" customWidth="1"/>
    <col min="14197" max="14197" width="19.28515625" style="5" customWidth="1"/>
    <col min="14198" max="14198" width="11.5703125" style="5" bestFit="1" customWidth="1"/>
    <col min="14199" max="14199" width="9.140625" style="5"/>
    <col min="14200" max="14200" width="40.140625" style="5" customWidth="1"/>
    <col min="14201" max="14446" width="9.140625" style="5"/>
    <col min="14447" max="14447" width="6.7109375" style="5" customWidth="1"/>
    <col min="14448" max="14448" width="10" style="5" customWidth="1"/>
    <col min="14449" max="14449" width="58.140625" style="5" customWidth="1"/>
    <col min="14450" max="14450" width="19.28515625" style="5" customWidth="1"/>
    <col min="14451" max="14451" width="9.42578125" style="5" customWidth="1"/>
    <col min="14452" max="14452" width="13.7109375" style="5" bestFit="1" customWidth="1"/>
    <col min="14453" max="14453" width="19.28515625" style="5" customWidth="1"/>
    <col min="14454" max="14454" width="11.5703125" style="5" bestFit="1" customWidth="1"/>
    <col min="14455" max="14455" width="9.140625" style="5"/>
    <col min="14456" max="14456" width="40.140625" style="5" customWidth="1"/>
    <col min="14457" max="14702" width="9.140625" style="5"/>
    <col min="14703" max="14703" width="6.7109375" style="5" customWidth="1"/>
    <col min="14704" max="14704" width="10" style="5" customWidth="1"/>
    <col min="14705" max="14705" width="58.140625" style="5" customWidth="1"/>
    <col min="14706" max="14706" width="19.28515625" style="5" customWidth="1"/>
    <col min="14707" max="14707" width="9.42578125" style="5" customWidth="1"/>
    <col min="14708" max="14708" width="13.7109375" style="5" bestFit="1" customWidth="1"/>
    <col min="14709" max="14709" width="19.28515625" style="5" customWidth="1"/>
    <col min="14710" max="14710" width="11.5703125" style="5" bestFit="1" customWidth="1"/>
    <col min="14711" max="14711" width="9.140625" style="5"/>
    <col min="14712" max="14712" width="40.140625" style="5" customWidth="1"/>
    <col min="14713" max="14958" width="9.140625" style="5"/>
    <col min="14959" max="14959" width="6.7109375" style="5" customWidth="1"/>
    <col min="14960" max="14960" width="10" style="5" customWidth="1"/>
    <col min="14961" max="14961" width="58.140625" style="5" customWidth="1"/>
    <col min="14962" max="14962" width="19.28515625" style="5" customWidth="1"/>
    <col min="14963" max="14963" width="9.42578125" style="5" customWidth="1"/>
    <col min="14964" max="14964" width="13.7109375" style="5" bestFit="1" customWidth="1"/>
    <col min="14965" max="14965" width="19.28515625" style="5" customWidth="1"/>
    <col min="14966" max="14966" width="11.5703125" style="5" bestFit="1" customWidth="1"/>
    <col min="14967" max="14967" width="9.140625" style="5"/>
    <col min="14968" max="14968" width="40.140625" style="5" customWidth="1"/>
    <col min="14969" max="15214" width="9.140625" style="5"/>
    <col min="15215" max="15215" width="6.7109375" style="5" customWidth="1"/>
    <col min="15216" max="15216" width="10" style="5" customWidth="1"/>
    <col min="15217" max="15217" width="58.140625" style="5" customWidth="1"/>
    <col min="15218" max="15218" width="19.28515625" style="5" customWidth="1"/>
    <col min="15219" max="15219" width="9.42578125" style="5" customWidth="1"/>
    <col min="15220" max="15220" width="13.7109375" style="5" bestFit="1" customWidth="1"/>
    <col min="15221" max="15221" width="19.28515625" style="5" customWidth="1"/>
    <col min="15222" max="15222" width="11.5703125" style="5" bestFit="1" customWidth="1"/>
    <col min="15223" max="15223" width="9.140625" style="5"/>
    <col min="15224" max="15224" width="40.140625" style="5" customWidth="1"/>
    <col min="15225" max="15470" width="9.140625" style="5"/>
    <col min="15471" max="15471" width="6.7109375" style="5" customWidth="1"/>
    <col min="15472" max="15472" width="10" style="5" customWidth="1"/>
    <col min="15473" max="15473" width="58.140625" style="5" customWidth="1"/>
    <col min="15474" max="15474" width="19.28515625" style="5" customWidth="1"/>
    <col min="15475" max="15475" width="9.42578125" style="5" customWidth="1"/>
    <col min="15476" max="15476" width="13.7109375" style="5" bestFit="1" customWidth="1"/>
    <col min="15477" max="15477" width="19.28515625" style="5" customWidth="1"/>
    <col min="15478" max="15478" width="11.5703125" style="5" bestFit="1" customWidth="1"/>
    <col min="15479" max="15479" width="9.140625" style="5"/>
    <col min="15480" max="15480" width="40.140625" style="5" customWidth="1"/>
    <col min="15481" max="15726" width="9.140625" style="5"/>
    <col min="15727" max="15727" width="6.7109375" style="5" customWidth="1"/>
    <col min="15728" max="15728" width="10" style="5" customWidth="1"/>
    <col min="15729" max="15729" width="58.140625" style="5" customWidth="1"/>
    <col min="15730" max="15730" width="19.28515625" style="5" customWidth="1"/>
    <col min="15731" max="15731" width="9.42578125" style="5" customWidth="1"/>
    <col min="15732" max="15732" width="13.7109375" style="5" bestFit="1" customWidth="1"/>
    <col min="15733" max="15733" width="19.28515625" style="5" customWidth="1"/>
    <col min="15734" max="15734" width="11.5703125" style="5" bestFit="1" customWidth="1"/>
    <col min="15735" max="15735" width="9.140625" style="5"/>
    <col min="15736" max="15736" width="40.140625" style="5" customWidth="1"/>
    <col min="15737" max="15982" width="9.140625" style="5"/>
    <col min="15983" max="15983" width="6.7109375" style="5" customWidth="1"/>
    <col min="15984" max="15984" width="10" style="5" customWidth="1"/>
    <col min="15985" max="15985" width="58.140625" style="5" customWidth="1"/>
    <col min="15986" max="15986" width="19.28515625" style="5" customWidth="1"/>
    <col min="15987" max="15987" width="9.42578125" style="5" customWidth="1"/>
    <col min="15988" max="15988" width="13.7109375" style="5" bestFit="1" customWidth="1"/>
    <col min="15989" max="15989" width="19.28515625" style="5" customWidth="1"/>
    <col min="15990" max="15990" width="11.5703125" style="5" bestFit="1" customWidth="1"/>
    <col min="15991" max="15991" width="9.140625" style="5"/>
    <col min="15992" max="15992" width="40.140625" style="5" customWidth="1"/>
    <col min="15993" max="16384" width="9.140625" style="5"/>
  </cols>
  <sheetData>
    <row r="1" spans="2:8" ht="7.5" customHeight="1" x14ac:dyDescent="0.35">
      <c r="B1" s="35"/>
      <c r="C1" s="35"/>
      <c r="D1" s="35"/>
      <c r="E1" s="35"/>
      <c r="F1" s="35"/>
    </row>
    <row r="2" spans="2:8" ht="15.75" customHeight="1" x14ac:dyDescent="0.35">
      <c r="B2" s="6"/>
      <c r="C2" s="6"/>
      <c r="D2" s="7"/>
      <c r="E2" s="6"/>
      <c r="F2" s="6"/>
      <c r="H2" s="8" t="s">
        <v>32</v>
      </c>
    </row>
    <row r="3" spans="2:8" ht="15.75" customHeight="1" x14ac:dyDescent="0.35">
      <c r="B3" s="6"/>
      <c r="C3" s="6"/>
      <c r="D3" s="7"/>
      <c r="E3" s="6"/>
      <c r="F3" s="6"/>
    </row>
    <row r="4" spans="2:8" ht="39.75" customHeight="1" x14ac:dyDescent="0.35">
      <c r="B4" s="36"/>
      <c r="C4" s="36"/>
      <c r="D4" s="36"/>
      <c r="E4" s="36"/>
      <c r="F4" s="36"/>
      <c r="G4" s="36"/>
      <c r="H4" s="36"/>
    </row>
    <row r="5" spans="2:8" x14ac:dyDescent="0.35">
      <c r="B5" s="37" t="s">
        <v>0</v>
      </c>
      <c r="C5" s="37"/>
      <c r="D5" s="37"/>
      <c r="E5" s="37"/>
      <c r="F5" s="37"/>
      <c r="G5" s="37"/>
      <c r="H5" s="37"/>
    </row>
    <row r="6" spans="2:8" x14ac:dyDescent="0.35">
      <c r="B6" s="9"/>
      <c r="C6" s="9"/>
      <c r="D6" s="9"/>
      <c r="E6" s="9"/>
      <c r="F6" s="9"/>
    </row>
    <row r="7" spans="2:8" ht="72" customHeight="1" x14ac:dyDescent="0.35">
      <c r="B7" s="38" t="s">
        <v>72</v>
      </c>
      <c r="C7" s="39"/>
      <c r="D7" s="39"/>
      <c r="E7" s="39"/>
      <c r="F7" s="39"/>
      <c r="G7" s="39"/>
      <c r="H7" s="40"/>
    </row>
    <row r="8" spans="2:8" x14ac:dyDescent="0.35">
      <c r="B8" s="10" t="s">
        <v>1</v>
      </c>
      <c r="C8" s="10" t="s">
        <v>2</v>
      </c>
      <c r="D8" s="10" t="s">
        <v>3</v>
      </c>
      <c r="E8" s="10" t="s">
        <v>4</v>
      </c>
      <c r="F8" s="10" t="s">
        <v>5</v>
      </c>
      <c r="G8" s="10" t="s">
        <v>6</v>
      </c>
      <c r="H8" s="10" t="s">
        <v>7</v>
      </c>
    </row>
    <row r="9" spans="2:8" x14ac:dyDescent="0.35">
      <c r="B9" s="45">
        <v>1</v>
      </c>
      <c r="C9" s="45">
        <v>1000002</v>
      </c>
      <c r="D9" s="12" t="s">
        <v>33</v>
      </c>
      <c r="E9" s="11" t="s">
        <v>34</v>
      </c>
      <c r="F9" s="11">
        <v>26</v>
      </c>
      <c r="G9" s="3"/>
      <c r="H9" s="2">
        <f>G9*F9</f>
        <v>0</v>
      </c>
    </row>
    <row r="10" spans="2:8" x14ac:dyDescent="0.35">
      <c r="B10" s="45">
        <v>2</v>
      </c>
      <c r="C10" s="45">
        <v>1000003</v>
      </c>
      <c r="D10" s="12" t="s">
        <v>35</v>
      </c>
      <c r="E10" s="11" t="s">
        <v>34</v>
      </c>
      <c r="F10" s="11">
        <v>5</v>
      </c>
      <c r="G10" s="3"/>
      <c r="H10" s="2">
        <f t="shared" ref="H10:H51" si="0">G10*F10</f>
        <v>0</v>
      </c>
    </row>
    <row r="11" spans="2:8" x14ac:dyDescent="0.35">
      <c r="B11" s="45">
        <v>3</v>
      </c>
      <c r="C11" s="45">
        <v>1000005</v>
      </c>
      <c r="D11" s="12" t="s">
        <v>36</v>
      </c>
      <c r="E11" s="11" t="s">
        <v>34</v>
      </c>
      <c r="F11" s="11">
        <v>48</v>
      </c>
      <c r="G11" s="3"/>
      <c r="H11" s="2">
        <f t="shared" si="0"/>
        <v>0</v>
      </c>
    </row>
    <row r="12" spans="2:8" x14ac:dyDescent="0.35">
      <c r="B12" s="45">
        <v>4</v>
      </c>
      <c r="C12" s="45">
        <v>1000006</v>
      </c>
      <c r="D12" s="12" t="s">
        <v>37</v>
      </c>
      <c r="E12" s="11" t="s">
        <v>18</v>
      </c>
      <c r="F12" s="11">
        <v>215.5</v>
      </c>
      <c r="G12" s="3"/>
      <c r="H12" s="2">
        <f t="shared" si="0"/>
        <v>0</v>
      </c>
    </row>
    <row r="13" spans="2:8" x14ac:dyDescent="0.35">
      <c r="B13" s="45">
        <v>5</v>
      </c>
      <c r="C13" s="45">
        <v>1000007</v>
      </c>
      <c r="D13" s="12" t="s">
        <v>38</v>
      </c>
      <c r="E13" s="11" t="s">
        <v>34</v>
      </c>
      <c r="F13" s="11">
        <v>26</v>
      </c>
      <c r="G13" s="3"/>
      <c r="H13" s="2">
        <f t="shared" si="0"/>
        <v>0</v>
      </c>
    </row>
    <row r="14" spans="2:8" x14ac:dyDescent="0.35">
      <c r="B14" s="45">
        <v>6</v>
      </c>
      <c r="C14" s="45">
        <v>1000009</v>
      </c>
      <c r="D14" s="12" t="s">
        <v>39</v>
      </c>
      <c r="E14" s="11" t="s">
        <v>34</v>
      </c>
      <c r="F14" s="11">
        <v>5</v>
      </c>
      <c r="G14" s="3"/>
      <c r="H14" s="2">
        <f t="shared" si="0"/>
        <v>0</v>
      </c>
    </row>
    <row r="15" spans="2:8" x14ac:dyDescent="0.35">
      <c r="B15" s="45">
        <v>7</v>
      </c>
      <c r="C15" s="45">
        <v>1000012</v>
      </c>
      <c r="D15" s="12" t="s">
        <v>40</v>
      </c>
      <c r="E15" s="11" t="s">
        <v>34</v>
      </c>
      <c r="F15" s="11">
        <v>48</v>
      </c>
      <c r="G15" s="3"/>
      <c r="H15" s="2">
        <f t="shared" si="0"/>
        <v>0</v>
      </c>
    </row>
    <row r="16" spans="2:8" x14ac:dyDescent="0.35">
      <c r="B16" s="45">
        <v>8</v>
      </c>
      <c r="C16" s="46">
        <v>1000018</v>
      </c>
      <c r="D16" s="14" t="s">
        <v>41</v>
      </c>
      <c r="E16" s="13" t="s">
        <v>18</v>
      </c>
      <c r="F16" s="13">
        <v>36.199999999999996</v>
      </c>
      <c r="G16" s="3"/>
      <c r="H16" s="2">
        <f t="shared" si="0"/>
        <v>0</v>
      </c>
    </row>
    <row r="17" spans="2:8" ht="33" x14ac:dyDescent="0.35">
      <c r="B17" s="45">
        <v>9</v>
      </c>
      <c r="C17" s="45">
        <v>1000058</v>
      </c>
      <c r="D17" s="15" t="s">
        <v>42</v>
      </c>
      <c r="E17" s="11" t="s">
        <v>18</v>
      </c>
      <c r="F17" s="11">
        <v>45.5</v>
      </c>
      <c r="G17" s="3"/>
      <c r="H17" s="2">
        <f t="shared" si="0"/>
        <v>0</v>
      </c>
    </row>
    <row r="18" spans="2:8" x14ac:dyDescent="0.35">
      <c r="B18" s="46">
        <v>10</v>
      </c>
      <c r="C18" s="46">
        <v>1000074</v>
      </c>
      <c r="D18" s="14" t="s">
        <v>43</v>
      </c>
      <c r="E18" s="13" t="s">
        <v>18</v>
      </c>
      <c r="F18" s="13">
        <v>378.49999999999994</v>
      </c>
      <c r="G18" s="3"/>
      <c r="H18" s="2">
        <f t="shared" si="0"/>
        <v>0</v>
      </c>
    </row>
    <row r="19" spans="2:8" x14ac:dyDescent="0.35">
      <c r="B19" s="45">
        <v>11</v>
      </c>
      <c r="C19" s="45">
        <v>1000070</v>
      </c>
      <c r="D19" s="12" t="s">
        <v>44</v>
      </c>
      <c r="E19" s="11" t="s">
        <v>20</v>
      </c>
      <c r="F19" s="11">
        <v>22</v>
      </c>
      <c r="G19" s="3"/>
      <c r="H19" s="2">
        <f t="shared" si="0"/>
        <v>0</v>
      </c>
    </row>
    <row r="20" spans="2:8" x14ac:dyDescent="0.35">
      <c r="B20" s="45">
        <v>12</v>
      </c>
      <c r="C20" s="45">
        <v>1000076</v>
      </c>
      <c r="D20" s="12" t="s">
        <v>45</v>
      </c>
      <c r="E20" s="11" t="s">
        <v>18</v>
      </c>
      <c r="F20" s="11">
        <v>50.5</v>
      </c>
      <c r="G20" s="3"/>
      <c r="H20" s="2">
        <f t="shared" si="0"/>
        <v>0</v>
      </c>
    </row>
    <row r="21" spans="2:8" ht="33" x14ac:dyDescent="0.35">
      <c r="B21" s="46">
        <v>13</v>
      </c>
      <c r="C21" s="46">
        <v>1000094</v>
      </c>
      <c r="D21" s="16" t="s">
        <v>46</v>
      </c>
      <c r="E21" s="13" t="s">
        <v>8</v>
      </c>
      <c r="F21" s="13">
        <v>185</v>
      </c>
      <c r="G21" s="3"/>
      <c r="H21" s="2">
        <f t="shared" si="0"/>
        <v>0</v>
      </c>
    </row>
    <row r="22" spans="2:8" ht="33" x14ac:dyDescent="0.35">
      <c r="B22" s="45">
        <v>14</v>
      </c>
      <c r="C22" s="46">
        <v>1000090</v>
      </c>
      <c r="D22" s="16" t="s">
        <v>47</v>
      </c>
      <c r="E22" s="13" t="s">
        <v>8</v>
      </c>
      <c r="F22" s="13">
        <v>216</v>
      </c>
      <c r="G22" s="3"/>
      <c r="H22" s="2">
        <f t="shared" si="0"/>
        <v>0</v>
      </c>
    </row>
    <row r="23" spans="2:8" x14ac:dyDescent="0.35">
      <c r="B23" s="45">
        <v>15</v>
      </c>
      <c r="C23" s="45">
        <v>1000100</v>
      </c>
      <c r="D23" s="12" t="s">
        <v>25</v>
      </c>
      <c r="E23" s="11" t="s">
        <v>8</v>
      </c>
      <c r="F23" s="11">
        <v>164</v>
      </c>
      <c r="G23" s="3"/>
      <c r="H23" s="2">
        <f t="shared" si="0"/>
        <v>0</v>
      </c>
    </row>
    <row r="24" spans="2:8" x14ac:dyDescent="0.35">
      <c r="B24" s="45">
        <v>16</v>
      </c>
      <c r="C24" s="45">
        <v>1000101</v>
      </c>
      <c r="D24" s="12" t="s">
        <v>24</v>
      </c>
      <c r="E24" s="11" t="s">
        <v>8</v>
      </c>
      <c r="F24" s="11">
        <v>7</v>
      </c>
      <c r="G24" s="3"/>
      <c r="H24" s="2">
        <f t="shared" si="0"/>
        <v>0</v>
      </c>
    </row>
    <row r="25" spans="2:8" x14ac:dyDescent="0.35">
      <c r="B25" s="45">
        <v>17</v>
      </c>
      <c r="C25" s="46">
        <v>1000106</v>
      </c>
      <c r="D25" s="14" t="s">
        <v>48</v>
      </c>
      <c r="E25" s="13" t="s">
        <v>8</v>
      </c>
      <c r="F25" s="13">
        <v>71</v>
      </c>
      <c r="G25" s="3"/>
      <c r="H25" s="2">
        <f t="shared" si="0"/>
        <v>0</v>
      </c>
    </row>
    <row r="26" spans="2:8" x14ac:dyDescent="0.35">
      <c r="B26" s="45">
        <v>18</v>
      </c>
      <c r="C26" s="45">
        <v>1000107</v>
      </c>
      <c r="D26" s="12" t="s">
        <v>49</v>
      </c>
      <c r="E26" s="11" t="s">
        <v>8</v>
      </c>
      <c r="F26" s="11">
        <v>68</v>
      </c>
      <c r="G26" s="3"/>
      <c r="H26" s="2">
        <f t="shared" si="0"/>
        <v>0</v>
      </c>
    </row>
    <row r="27" spans="2:8" x14ac:dyDescent="0.35">
      <c r="B27" s="46">
        <v>19</v>
      </c>
      <c r="C27" s="46">
        <v>1000104</v>
      </c>
      <c r="D27" s="14" t="s">
        <v>50</v>
      </c>
      <c r="E27" s="13" t="s">
        <v>8</v>
      </c>
      <c r="F27" s="13">
        <v>8</v>
      </c>
      <c r="G27" s="3"/>
      <c r="H27" s="2">
        <f t="shared" si="0"/>
        <v>0</v>
      </c>
    </row>
    <row r="28" spans="2:8" x14ac:dyDescent="0.35">
      <c r="B28" s="46">
        <v>20</v>
      </c>
      <c r="C28" s="46">
        <v>1000105</v>
      </c>
      <c r="D28" s="14" t="s">
        <v>51</v>
      </c>
      <c r="E28" s="13" t="s">
        <v>8</v>
      </c>
      <c r="F28" s="13">
        <v>8</v>
      </c>
      <c r="G28" s="3"/>
      <c r="H28" s="2">
        <f t="shared" si="0"/>
        <v>0</v>
      </c>
    </row>
    <row r="29" spans="2:8" x14ac:dyDescent="0.35">
      <c r="B29" s="45">
        <v>21</v>
      </c>
      <c r="C29" s="45">
        <v>1000143</v>
      </c>
      <c r="D29" s="12" t="s">
        <v>52</v>
      </c>
      <c r="E29" s="11" t="s">
        <v>8</v>
      </c>
      <c r="F29" s="11">
        <v>7</v>
      </c>
      <c r="G29" s="3"/>
      <c r="H29" s="2">
        <f t="shared" si="0"/>
        <v>0</v>
      </c>
    </row>
    <row r="30" spans="2:8" x14ac:dyDescent="0.35">
      <c r="B30" s="46">
        <v>22</v>
      </c>
      <c r="C30" s="46">
        <v>1000110</v>
      </c>
      <c r="D30" s="14" t="s">
        <v>53</v>
      </c>
      <c r="E30" s="13" t="s">
        <v>8</v>
      </c>
      <c r="F30" s="13">
        <v>56</v>
      </c>
      <c r="G30" s="3"/>
      <c r="H30" s="2">
        <f t="shared" si="0"/>
        <v>0</v>
      </c>
    </row>
    <row r="31" spans="2:8" x14ac:dyDescent="0.35">
      <c r="B31" s="46">
        <v>23</v>
      </c>
      <c r="C31" s="46">
        <v>1000112</v>
      </c>
      <c r="D31" s="14" t="s">
        <v>54</v>
      </c>
      <c r="E31" s="13" t="s">
        <v>8</v>
      </c>
      <c r="F31" s="13">
        <v>12</v>
      </c>
      <c r="G31" s="4"/>
      <c r="H31" s="2">
        <f t="shared" si="0"/>
        <v>0</v>
      </c>
    </row>
    <row r="32" spans="2:8" x14ac:dyDescent="0.35">
      <c r="B32" s="46">
        <v>24</v>
      </c>
      <c r="C32" s="46">
        <v>1000111</v>
      </c>
      <c r="D32" s="14" t="s">
        <v>55</v>
      </c>
      <c r="E32" s="13" t="s">
        <v>8</v>
      </c>
      <c r="F32" s="13">
        <v>6</v>
      </c>
      <c r="G32" s="4"/>
      <c r="H32" s="2">
        <f t="shared" si="0"/>
        <v>0</v>
      </c>
    </row>
    <row r="33" spans="2:8" x14ac:dyDescent="0.35">
      <c r="B33" s="45">
        <v>25</v>
      </c>
      <c r="C33" s="45">
        <v>1000122</v>
      </c>
      <c r="D33" s="12" t="s">
        <v>56</v>
      </c>
      <c r="E33" s="11" t="s">
        <v>8</v>
      </c>
      <c r="F33" s="11">
        <v>254</v>
      </c>
      <c r="G33" s="4"/>
      <c r="H33" s="2">
        <f t="shared" si="0"/>
        <v>0</v>
      </c>
    </row>
    <row r="34" spans="2:8" x14ac:dyDescent="0.35">
      <c r="B34" s="45">
        <v>26</v>
      </c>
      <c r="C34" s="46">
        <v>1000179</v>
      </c>
      <c r="D34" s="14" t="s">
        <v>57</v>
      </c>
      <c r="E34" s="13" t="s">
        <v>8</v>
      </c>
      <c r="F34" s="13">
        <v>9</v>
      </c>
      <c r="G34" s="4"/>
      <c r="H34" s="2">
        <f t="shared" si="0"/>
        <v>0</v>
      </c>
    </row>
    <row r="35" spans="2:8" x14ac:dyDescent="0.35">
      <c r="B35" s="45">
        <v>27</v>
      </c>
      <c r="C35" s="45">
        <v>1000210</v>
      </c>
      <c r="D35" s="12" t="s">
        <v>26</v>
      </c>
      <c r="E35" s="11" t="s">
        <v>20</v>
      </c>
      <c r="F35" s="11">
        <v>11</v>
      </c>
      <c r="G35" s="4"/>
      <c r="H35" s="2">
        <f t="shared" si="0"/>
        <v>0</v>
      </c>
    </row>
    <row r="36" spans="2:8" x14ac:dyDescent="0.35">
      <c r="B36" s="45">
        <v>28</v>
      </c>
      <c r="C36" s="45">
        <v>1000221</v>
      </c>
      <c r="D36" s="12" t="s">
        <v>58</v>
      </c>
      <c r="E36" s="11" t="s">
        <v>20</v>
      </c>
      <c r="F36" s="11">
        <v>56</v>
      </c>
      <c r="G36" s="4"/>
      <c r="H36" s="2">
        <f t="shared" si="0"/>
        <v>0</v>
      </c>
    </row>
    <row r="37" spans="2:8" x14ac:dyDescent="0.35">
      <c r="B37" s="46">
        <v>29</v>
      </c>
      <c r="C37" s="46">
        <v>1000222</v>
      </c>
      <c r="D37" s="14" t="s">
        <v>59</v>
      </c>
      <c r="E37" s="13" t="s">
        <v>20</v>
      </c>
      <c r="F37" s="13">
        <v>102</v>
      </c>
      <c r="G37" s="4"/>
      <c r="H37" s="2">
        <f t="shared" si="0"/>
        <v>0</v>
      </c>
    </row>
    <row r="38" spans="2:8" x14ac:dyDescent="0.35">
      <c r="B38" s="45">
        <v>30</v>
      </c>
      <c r="C38" s="45">
        <v>1000237</v>
      </c>
      <c r="D38" s="12" t="s">
        <v>60</v>
      </c>
      <c r="E38" s="11" t="s">
        <v>18</v>
      </c>
      <c r="F38" s="11">
        <v>138</v>
      </c>
      <c r="G38" s="4"/>
      <c r="H38" s="2">
        <f t="shared" si="0"/>
        <v>0</v>
      </c>
    </row>
    <row r="39" spans="2:8" x14ac:dyDescent="0.35">
      <c r="B39" s="45">
        <v>31</v>
      </c>
      <c r="C39" s="45">
        <v>1000238</v>
      </c>
      <c r="D39" s="12" t="s">
        <v>61</v>
      </c>
      <c r="E39" s="11" t="s">
        <v>18</v>
      </c>
      <c r="F39" s="11">
        <v>149</v>
      </c>
      <c r="G39" s="4"/>
      <c r="H39" s="2">
        <f t="shared" si="0"/>
        <v>0</v>
      </c>
    </row>
    <row r="40" spans="2:8" x14ac:dyDescent="0.35">
      <c r="B40" s="45">
        <v>32</v>
      </c>
      <c r="C40" s="45">
        <v>1000269</v>
      </c>
      <c r="D40" s="12" t="s">
        <v>62</v>
      </c>
      <c r="E40" s="11" t="s">
        <v>8</v>
      </c>
      <c r="F40" s="11">
        <v>80</v>
      </c>
      <c r="G40" s="4"/>
      <c r="H40" s="2">
        <f t="shared" si="0"/>
        <v>0</v>
      </c>
    </row>
    <row r="41" spans="2:8" x14ac:dyDescent="0.35">
      <c r="B41" s="45">
        <v>33</v>
      </c>
      <c r="C41" s="45">
        <v>1000271</v>
      </c>
      <c r="D41" s="12" t="s">
        <v>63</v>
      </c>
      <c r="E41" s="11" t="s">
        <v>8</v>
      </c>
      <c r="F41" s="11">
        <v>80</v>
      </c>
      <c r="G41" s="4"/>
      <c r="H41" s="2">
        <f t="shared" si="0"/>
        <v>0</v>
      </c>
    </row>
    <row r="42" spans="2:8" x14ac:dyDescent="0.35">
      <c r="B42" s="45">
        <v>34</v>
      </c>
      <c r="C42" s="45">
        <v>1000272</v>
      </c>
      <c r="D42" s="12" t="s">
        <v>64</v>
      </c>
      <c r="E42" s="11" t="s">
        <v>8</v>
      </c>
      <c r="F42" s="11">
        <v>15</v>
      </c>
      <c r="G42" s="4"/>
      <c r="H42" s="2">
        <f t="shared" si="0"/>
        <v>0</v>
      </c>
    </row>
    <row r="43" spans="2:8" x14ac:dyDescent="0.35">
      <c r="B43" s="45">
        <v>35</v>
      </c>
      <c r="C43" s="46">
        <v>1000280</v>
      </c>
      <c r="D43" s="14" t="s">
        <v>65</v>
      </c>
      <c r="E43" s="13" t="s">
        <v>66</v>
      </c>
      <c r="F43" s="13">
        <v>14</v>
      </c>
      <c r="G43" s="4"/>
      <c r="H43" s="2">
        <f t="shared" si="0"/>
        <v>0</v>
      </c>
    </row>
    <row r="44" spans="2:8" x14ac:dyDescent="0.35">
      <c r="B44" s="45">
        <v>36</v>
      </c>
      <c r="C44" s="46">
        <v>1000065</v>
      </c>
      <c r="D44" s="14" t="s">
        <v>28</v>
      </c>
      <c r="E44" s="13" t="s">
        <v>18</v>
      </c>
      <c r="F44" s="13">
        <v>110.5</v>
      </c>
      <c r="G44" s="4"/>
      <c r="H44" s="2">
        <f t="shared" si="0"/>
        <v>0</v>
      </c>
    </row>
    <row r="45" spans="2:8" x14ac:dyDescent="0.35">
      <c r="B45" s="45">
        <v>37</v>
      </c>
      <c r="C45" s="46">
        <v>1000081</v>
      </c>
      <c r="D45" s="14" t="s">
        <v>67</v>
      </c>
      <c r="E45" s="13" t="s">
        <v>18</v>
      </c>
      <c r="F45" s="13">
        <v>216</v>
      </c>
      <c r="G45" s="4"/>
      <c r="H45" s="2">
        <f t="shared" si="0"/>
        <v>0</v>
      </c>
    </row>
    <row r="46" spans="2:8" x14ac:dyDescent="0.35">
      <c r="B46" s="45">
        <v>38</v>
      </c>
      <c r="C46" s="46">
        <v>1000310</v>
      </c>
      <c r="D46" s="14" t="s">
        <v>29</v>
      </c>
      <c r="E46" s="13" t="s">
        <v>31</v>
      </c>
      <c r="F46" s="13">
        <v>974.7</v>
      </c>
      <c r="G46" s="4"/>
      <c r="H46" s="2">
        <f t="shared" si="0"/>
        <v>0</v>
      </c>
    </row>
    <row r="47" spans="2:8" x14ac:dyDescent="0.35">
      <c r="B47" s="45">
        <v>39</v>
      </c>
      <c r="C47" s="45">
        <v>1000284</v>
      </c>
      <c r="D47" s="12" t="s">
        <v>22</v>
      </c>
      <c r="E47" s="11" t="s">
        <v>23</v>
      </c>
      <c r="F47" s="11">
        <v>10.5</v>
      </c>
      <c r="G47" s="4"/>
      <c r="H47" s="2">
        <f t="shared" si="0"/>
        <v>0</v>
      </c>
    </row>
    <row r="48" spans="2:8" x14ac:dyDescent="0.35">
      <c r="B48" s="45">
        <v>40</v>
      </c>
      <c r="C48" s="45">
        <v>1000285</v>
      </c>
      <c r="D48" s="12" t="s">
        <v>27</v>
      </c>
      <c r="E48" s="11" t="s">
        <v>8</v>
      </c>
      <c r="F48" s="11">
        <v>35</v>
      </c>
      <c r="G48" s="4"/>
      <c r="H48" s="2">
        <f t="shared" si="0"/>
        <v>0</v>
      </c>
    </row>
    <row r="49" spans="2:8" x14ac:dyDescent="0.35">
      <c r="B49" s="45">
        <v>41</v>
      </c>
      <c r="C49" s="45">
        <v>1000286</v>
      </c>
      <c r="D49" s="12" t="s">
        <v>68</v>
      </c>
      <c r="E49" s="11" t="s">
        <v>8</v>
      </c>
      <c r="F49" s="11">
        <v>6</v>
      </c>
      <c r="G49" s="4"/>
      <c r="H49" s="2">
        <f t="shared" si="0"/>
        <v>0</v>
      </c>
    </row>
    <row r="50" spans="2:8" x14ac:dyDescent="0.35">
      <c r="B50" s="45">
        <v>42</v>
      </c>
      <c r="C50" s="46">
        <v>1000288</v>
      </c>
      <c r="D50" s="14" t="s">
        <v>69</v>
      </c>
      <c r="E50" s="13" t="s">
        <v>30</v>
      </c>
      <c r="F50" s="13">
        <v>1833</v>
      </c>
      <c r="G50" s="4"/>
      <c r="H50" s="2">
        <f t="shared" si="0"/>
        <v>0</v>
      </c>
    </row>
    <row r="51" spans="2:8" x14ac:dyDescent="0.35">
      <c r="B51" s="45">
        <v>43</v>
      </c>
      <c r="C51" s="46">
        <v>1000312</v>
      </c>
      <c r="D51" s="14" t="s">
        <v>70</v>
      </c>
      <c r="E51" s="13" t="s">
        <v>66</v>
      </c>
      <c r="F51" s="13">
        <v>23.420000000000016</v>
      </c>
      <c r="G51" s="4"/>
      <c r="H51" s="2">
        <f t="shared" si="0"/>
        <v>0</v>
      </c>
    </row>
    <row r="52" spans="2:8" x14ac:dyDescent="0.35">
      <c r="B52" s="45">
        <v>44</v>
      </c>
      <c r="C52" s="45">
        <v>1000281</v>
      </c>
      <c r="D52" s="12" t="s">
        <v>21</v>
      </c>
      <c r="E52" s="11" t="s">
        <v>19</v>
      </c>
      <c r="F52" s="11">
        <v>48508</v>
      </c>
      <c r="G52" s="4"/>
      <c r="H52" s="2">
        <f>G52*F52/100</f>
        <v>0</v>
      </c>
    </row>
    <row r="53" spans="2:8" x14ac:dyDescent="0.35">
      <c r="B53" s="41" t="s">
        <v>71</v>
      </c>
      <c r="C53" s="42"/>
      <c r="D53" s="42"/>
      <c r="E53" s="42"/>
      <c r="F53" s="42"/>
      <c r="G53" s="43"/>
      <c r="H53" s="17">
        <f>SUM(H9:H52)</f>
        <v>0</v>
      </c>
    </row>
    <row r="54" spans="2:8" x14ac:dyDescent="0.35">
      <c r="B54" s="18"/>
      <c r="C54" s="18"/>
      <c r="D54" s="18"/>
      <c r="E54" s="18"/>
      <c r="F54" s="18"/>
      <c r="G54" s="18"/>
      <c r="H54" s="19"/>
    </row>
    <row r="55" spans="2:8" x14ac:dyDescent="0.35">
      <c r="B55" s="20"/>
      <c r="C55" s="20"/>
      <c r="D55" s="20"/>
      <c r="E55" s="20"/>
      <c r="F55" s="20"/>
      <c r="G55" s="20"/>
      <c r="H55" s="20"/>
    </row>
    <row r="56" spans="2:8" x14ac:dyDescent="0.35">
      <c r="B56" s="28" t="s">
        <v>9</v>
      </c>
      <c r="C56" s="29"/>
      <c r="D56" s="29"/>
      <c r="E56" s="47"/>
      <c r="F56" s="48"/>
      <c r="G56" s="49"/>
      <c r="H56" s="29"/>
    </row>
    <row r="57" spans="2:8" x14ac:dyDescent="0.35">
      <c r="B57" s="21"/>
      <c r="C57" s="21"/>
      <c r="D57" s="21"/>
      <c r="E57" s="23"/>
      <c r="F57" s="24"/>
      <c r="G57" s="1"/>
      <c r="H57" s="21"/>
    </row>
    <row r="58" spans="2:8" x14ac:dyDescent="0.35">
      <c r="B58" s="44" t="s">
        <v>10</v>
      </c>
      <c r="C58" s="44"/>
      <c r="D58" s="44"/>
      <c r="E58" s="44"/>
      <c r="F58" s="22"/>
      <c r="G58" s="1"/>
      <c r="H58" s="21"/>
    </row>
    <row r="59" spans="2:8" x14ac:dyDescent="0.35">
      <c r="B59" s="33" t="s">
        <v>11</v>
      </c>
      <c r="C59" s="33"/>
      <c r="D59" s="33"/>
      <c r="E59" s="33"/>
      <c r="F59" s="33"/>
      <c r="G59" s="33"/>
      <c r="H59" s="33"/>
    </row>
    <row r="60" spans="2:8" x14ac:dyDescent="0.35">
      <c r="B60" s="33"/>
      <c r="C60" s="33"/>
      <c r="D60" s="33"/>
      <c r="E60" s="33"/>
      <c r="F60" s="33"/>
      <c r="G60" s="33"/>
      <c r="H60" s="33"/>
    </row>
    <row r="61" spans="2:8" x14ac:dyDescent="0.35">
      <c r="B61" s="33"/>
      <c r="C61" s="33"/>
      <c r="D61" s="33"/>
      <c r="E61" s="33"/>
      <c r="F61" s="33"/>
      <c r="G61" s="33"/>
      <c r="H61" s="33"/>
    </row>
    <row r="62" spans="2:8" x14ac:dyDescent="0.35">
      <c r="B62" s="33"/>
      <c r="C62" s="33"/>
      <c r="D62" s="33"/>
      <c r="E62" s="33"/>
      <c r="F62" s="33"/>
      <c r="G62" s="33"/>
      <c r="H62" s="33"/>
    </row>
    <row r="63" spans="2:8" x14ac:dyDescent="0.35">
      <c r="B63" s="33" t="s">
        <v>12</v>
      </c>
      <c r="C63" s="33"/>
      <c r="D63" s="33"/>
      <c r="E63" s="33"/>
      <c r="F63" s="33"/>
      <c r="G63" s="33"/>
      <c r="H63" s="33"/>
    </row>
    <row r="64" spans="2:8" x14ac:dyDescent="0.35">
      <c r="B64" s="33"/>
      <c r="C64" s="33"/>
      <c r="D64" s="33"/>
      <c r="E64" s="33"/>
      <c r="F64" s="33"/>
      <c r="G64" s="33"/>
      <c r="H64" s="33"/>
    </row>
    <row r="65" spans="2:8" x14ac:dyDescent="0.35">
      <c r="B65" s="33"/>
      <c r="C65" s="33"/>
      <c r="D65" s="33"/>
      <c r="E65" s="33"/>
      <c r="F65" s="33"/>
      <c r="G65" s="33"/>
      <c r="H65" s="33"/>
    </row>
    <row r="66" spans="2:8" x14ac:dyDescent="0.35">
      <c r="B66" s="34" t="s">
        <v>13</v>
      </c>
      <c r="C66" s="34"/>
      <c r="D66" s="34"/>
      <c r="E66" s="34"/>
      <c r="F66" s="34"/>
      <c r="G66" s="34"/>
      <c r="H66" s="34"/>
    </row>
    <row r="67" spans="2:8" x14ac:dyDescent="0.35">
      <c r="B67" s="34"/>
      <c r="C67" s="34"/>
      <c r="D67" s="34"/>
      <c r="E67" s="34"/>
      <c r="F67" s="34"/>
      <c r="G67" s="34"/>
      <c r="H67" s="34"/>
    </row>
    <row r="68" spans="2:8" x14ac:dyDescent="0.35">
      <c r="B68" s="34"/>
      <c r="C68" s="34"/>
      <c r="D68" s="34"/>
      <c r="E68" s="34"/>
      <c r="F68" s="34"/>
      <c r="G68" s="34"/>
      <c r="H68" s="34"/>
    </row>
    <row r="69" spans="2:8" x14ac:dyDescent="0.35">
      <c r="B69" s="25"/>
      <c r="C69" s="25"/>
      <c r="D69" s="25"/>
      <c r="E69" s="25"/>
      <c r="F69" s="25"/>
      <c r="G69" s="25"/>
      <c r="H69" s="25"/>
    </row>
    <row r="70" spans="2:8" x14ac:dyDescent="0.35">
      <c r="B70" s="26"/>
      <c r="C70" s="26"/>
      <c r="D70" s="26"/>
      <c r="E70" s="27"/>
      <c r="F70" s="22"/>
      <c r="G70" s="1"/>
      <c r="H70" s="26"/>
    </row>
    <row r="71" spans="2:8" x14ac:dyDescent="0.35">
      <c r="B71" s="30" t="s">
        <v>14</v>
      </c>
      <c r="C71" s="29"/>
      <c r="D71" s="31"/>
      <c r="E71" s="27"/>
      <c r="F71" s="22"/>
      <c r="G71" s="1"/>
      <c r="H71" s="26"/>
    </row>
    <row r="72" spans="2:8" x14ac:dyDescent="0.35">
      <c r="B72" s="32" t="s">
        <v>15</v>
      </c>
      <c r="C72" s="29"/>
      <c r="D72" s="31"/>
      <c r="E72" s="27"/>
      <c r="F72" s="22"/>
      <c r="G72" s="1"/>
      <c r="H72" s="26"/>
    </row>
    <row r="73" spans="2:8" x14ac:dyDescent="0.35">
      <c r="B73" s="32" t="s">
        <v>16</v>
      </c>
      <c r="C73" s="29"/>
      <c r="D73" s="31"/>
      <c r="E73" s="27"/>
      <c r="F73" s="22"/>
      <c r="G73" s="1"/>
      <c r="H73" s="26"/>
    </row>
    <row r="74" spans="2:8" x14ac:dyDescent="0.35">
      <c r="B74" s="32"/>
      <c r="C74" s="29"/>
      <c r="D74" s="31"/>
      <c r="E74" s="27"/>
      <c r="F74" s="22"/>
      <c r="G74" s="1"/>
      <c r="H74" s="26"/>
    </row>
    <row r="75" spans="2:8" x14ac:dyDescent="0.35">
      <c r="B75" s="32" t="s">
        <v>17</v>
      </c>
      <c r="C75" s="29"/>
      <c r="D75" s="31"/>
      <c r="E75" s="27"/>
      <c r="F75" s="22"/>
      <c r="G75" s="1"/>
      <c r="H75" s="26"/>
    </row>
  </sheetData>
  <sheetProtection password="B9EB" sheet="1" objects="1" scenarios="1"/>
  <mergeCells count="9">
    <mergeCell ref="B59:H62"/>
    <mergeCell ref="B63:H65"/>
    <mergeCell ref="B66:H68"/>
    <mergeCell ref="B1:F1"/>
    <mergeCell ref="B4:H4"/>
    <mergeCell ref="B5:H5"/>
    <mergeCell ref="B7:H7"/>
    <mergeCell ref="B53:G53"/>
    <mergeCell ref="B58:E58"/>
  </mergeCells>
  <pageMargins left="0.7" right="0.7" top="0.75" bottom="0.75" header="0.3" footer="0.3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2" sqref="P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КСС</vt:lpstr>
      <vt:lpstr>Sheet3</vt:lpstr>
    </vt:vector>
  </TitlesOfParts>
  <Company>EPRO-BG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R24660</cp:lastModifiedBy>
  <cp:lastPrinted>2018-06-26T12:25:48Z</cp:lastPrinted>
  <dcterms:created xsi:type="dcterms:W3CDTF">2018-06-05T06:43:02Z</dcterms:created>
  <dcterms:modified xsi:type="dcterms:W3CDTF">2018-11-15T11:24:05Z</dcterms:modified>
</cp:coreProperties>
</file>