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s="1"/>
  <c r="I289" i="1" l="1"/>
  <c r="I290" i="1" s="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<sst xmlns="http://schemas.openxmlformats.org/spreadsheetml/2006/main" count="1007" uniqueCount="550">
  <si>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</si>
  <si>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</si>
  <si>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</si>
  <si>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</si>
  <si>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</si>
  <si>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</si>
  <si>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</si>
  <si>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</si>
  <si>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</si>
  <si>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</si>
  <si>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</si>
  <si>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</si>
  <si>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</si>
  <si>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</si>
  <si>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</si>
  <si>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</si>
  <si>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</si>
  <si>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</si>
  <si>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</si>
  <si>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</si>
  <si>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</si>
  <si>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</si>
  <si>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</si>
  <si>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</si>
  <si>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</si>
  <si>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</si>
  <si>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</si>
  <si>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</si>
  <si>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</si>
  <si>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</si>
  <si>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</si>
  <si>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</si>
  <si>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</si>
  <si>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</si>
  <si>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</si>
  <si>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</si>
  <si>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</si>
  <si>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</si>
  <si>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</si>
  <si>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</si>
  <si>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</si>
  <si>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</si>
  <si>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</si>
  <si>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</si>
  <si>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</si>
  <si>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</si>
  <si>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</si>
  <si>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</si>
  <si>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</si>
  <si>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</si>
  <si>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</si>
  <si>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</si>
  <si>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</si>
  <si>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</si>
  <si>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</si>
  <si>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</si>
  <si>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</si>
  <si>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</si>
  <si>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</si>
  <si>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</si>
  <si>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</si>
  <si>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</si>
  <si>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</si>
  <si>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</si>
  <si>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</si>
  <si>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</si>
  <si>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</si>
  <si>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</si>
  <si>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</si>
  <si>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</si>
  <si>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</si>
  <si>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</si>
  <si>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</si>
  <si>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</si>
  <si>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</si>
  <si>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</si>
  <si>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</si>
  <si>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</si>
  <si>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</si>
  <si>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</si>
  <si>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</si>
  <si>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</si>
  <si>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</si>
  <si>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</si>
  <si>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</si>
  <si>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</si>
  <si>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</si>
  <si>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</si>
  <si>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</si>
  <si>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</si>
  <si>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</si>
  <si>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</si>
  <si>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</si>
  <si>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</si>
  <si>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</si>
  <si>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</si>
  <si>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</si>
  <si>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</si>
  <si>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</si>
  <si>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</si>
  <si>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</si>
  <si>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</si>
  <si>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</si>
  <si>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</si>
  <si>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</si>
  <si>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</si>
  <si>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</si>
  <si>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</si>
  <si>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</si>
  <si>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</si>
  <si>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</si>
  <si>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</si>
  <si>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</si>
  <si>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</si>
  <si>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</si>
  <si>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</si>
  <si>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</si>
  <si>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</si>
  <si>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</si>
  <si>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</si>
  <si>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</si>
  <si>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</si>
  <si>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</si>
  <si>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</si>
  <si>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</si>
  <si>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</si>
  <si>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</si>
  <si>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</si>
  <si>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</si>
  <si>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</si>
  <si>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</si>
  <si>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</si>
  <si>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</si>
  <si>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</si>
  <si>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</si>
  <si>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</si>
  <si>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</si>
  <si>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</si>
  <si>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</si>
  <si>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</si>
  <si>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</si>
  <si>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</si>
  <si>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</si>
  <si>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</si>
  <si>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</si>
  <si>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</si>
  <si>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</si>
  <si>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</si>
  <si>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</si>
  <si>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</si>
  <si>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</si>
  <si>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</si>
  <si>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</si>
  <si>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</si>
  <si>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</si>
  <si>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</si>
  <si>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</si>
  <si>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</si>
  <si>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</si>
  <si>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</si>
  <si>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</si>
  <si>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</si>
  <si>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</si>
  <si>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</si>
  <si>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</si>
  <si>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</si>
  <si>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</si>
  <si>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</si>
  <si>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</si>
  <si>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</si>
  <si>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</si>
  <si>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</si>
  <si>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</si>
  <si>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</si>
  <si>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</si>
  <si>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</si>
  <si>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</si>
  <si>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</si>
  <si>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</si>
  <si>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</si>
  <si>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</si>
  <si>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</si>
  <si>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</si>
  <si>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</si>
  <si>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</si>
  <si>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</si>
  <si>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</si>
  <si>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</si>
  <si>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</si>
  <si>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</si>
  <si>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</si>
  <si>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</si>
  <si>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</si>
  <si>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</si>
  <si>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</si>
  <si>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</si>
  <si>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</si>
  <si>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</si>
  <si>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</si>
  <si>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</si>
  <si>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</si>
  <si>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</si>
  <si>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</si>
  <si>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</si>
  <si>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</si>
  <si>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</si>
  <si>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</si>
  <si>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</si>
  <si>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</si>
  <si>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</si>
  <si>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</si>
  <si>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</si>
  <si>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</si>
  <si>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</si>
  <si>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</si>
  <si>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</si>
  <si>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</si>
  <si>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</si>
  <si>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</si>
  <si>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</si>
  <si>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</si>
  <si>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</si>
  <si>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</si>
  <si>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</si>
  <si>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</si>
  <si>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</si>
  <si>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</si>
  <si>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</si>
  <si>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</si>
  <si>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</si>
  <si>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</si>
  <si>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</si>
  <si>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</si>
  <si>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</si>
  <si>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</si>
  <si>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</si>
  <si>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</si>
  <si>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</si>
  <si>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</si>
  <si>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</si>
  <si>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</si>
  <si>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</si>
  <si>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</si>
  <si>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</si>
  <si>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</si>
  <si>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</si>
  <si>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</si>
  <si>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</si>
  <si>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</si>
  <si>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</si>
  <si>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</si>
  <si>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</si>
  <si>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</si>
  <si>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</si>
  <si>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</si>
  <si>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</si>
  <si>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</si>
  <si>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</si>
  <si>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</si>
  <si>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</si>
  <si>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</si>
  <si>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</si>
  <si>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</si>
  <si>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</si>
  <si>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</si>
  <si>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</si>
  <si>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</si>
  <si>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</si>
  <si>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</si>
  <si>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</si>
  <si>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</si>
  <si>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</si>
  <si>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</si>
  <si>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</si>
  <si>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</si>
  <si>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</si>
  <si>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</si>
  <si>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</si>
  <si>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</si>
  <si>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</si>
  <si>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</si>
  <si>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</si>
  <si>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</si>
  <si>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</si>
  <si>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</si>
  <si>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</si>
  <si>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</si>
  <si>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</si>
  <si>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</si>
  <si>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</si>
  <si>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</si>
  <si>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</si>
  <si>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</si>
  <si>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</si>
  <si>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</si>
  <si>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</si>
  <si>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</si>
  <si>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</si>
  <si>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</si>
  <si>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</si>
  <si>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</si>
  <si>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</si>
  <si>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</si>
  <si>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</si>
  <si>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</si>
  <si>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</si>
  <si>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</si>
  <si>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</si>
  <si>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</si>
  <si>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</si>
  <si>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</si>
  <si>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</si>
  <si>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</si>
  <si>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</si>
  <si>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</si>
  <si>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</si>
  <si>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</si>
  <si>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</si>
  <si>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</si>
  <si>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</si>
  <si>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</si>
  <si>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</si>
  <si>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</si>
  <si>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</si>
  <si>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</si>
  <si>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</si>
  <si>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</si>
  <si>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</si>
  <si>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</si>
  <si>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</si>
  <si>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</si>
  <si>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</si>
  <si>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</si>
  <si>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</si>
  <si>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</si>
  <si>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</si>
  <si>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</si>
  <si>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</si>
  <si>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</si>
  <si>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</si>
  <si>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</si>
  <si>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</si>
  <si>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</si>
  <si>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</si>
  <si>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</si>
  <si>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</si>
  <si>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</si>
  <si>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</si>
  <si>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</si>
  <si>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</si>
  <si>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</si>
  <si>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</si>
  <si>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</si>
  <si>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</si>
  <si>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</si>
  <si>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</si>
  <si>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</si>
  <si>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</si>
  <si>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</si>
  <si>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</si>
  <si>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</si>
  <si>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</si>
  <si>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</si>
  <si>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</si>
  <si>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</si>
  <si>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</si>
  <si>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</si>
  <si>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</si>
  <si>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</si>
  <si>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</si>
  <si>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</si>
  <si>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</si>
  <si>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</si>
  <si>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</si>
  <si>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</si>
  <si>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</si>
  <si>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</si>
  <si>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</si>
  <si>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</si>
  <si>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</si>
  <si>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</si>
  <si>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</si>
  <si>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</si>
  <si>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</si>
  <si>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</si>
  <si>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</si>
  <si>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</si>
  <si>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</si>
  <si>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</si>
  <si>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</si>
  <si>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</si>
  <si>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</si>
  <si>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</si>
  <si>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</si>
  <si>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</si>
  <si>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</si>
  <si>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</si>
  <si>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</si>
  <si>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</si>
  <si>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</si>
  <si>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</si>
  <si>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</si>
  <si>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</si>
  <si>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</si>
  <si>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</si>
  <si>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</si>
  <si>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</si>
  <si>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</si>
  <si>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</si>
  <si>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</si>
  <si>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</si>
  <si>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</si>
  <si>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</si>
  <si>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</si>
  <si>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</si>
  <si>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</si>
  <si>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</si>
  <si>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</si>
  <si>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</si>
  <si>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</si>
  <si>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</si>
  <si>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</si>
  <si>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</si>
  <si>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</si>
  <si>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</si>
  <si>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</si>
  <si>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</si>
  <si>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</si>
  <si>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</si>
  <si>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</si>
  <si>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</si>
  <si>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</si>
  <si>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</si>
  <si>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</si>
  <si>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</si>
  <si>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</si>
  <si>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</si>
  <si>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</si>
  <si>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</si>
  <si>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</si>
  <si>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</si>
  <si>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</si>
  <si>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</si>
  <si>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</si>
  <si>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</si>
  <si>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</si>
  <si>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</si>
  <si>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</si>
  <si>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</si>
  <si>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</si>
  <si>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</si>
  <si>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</si>
  <si>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</si>
  <si>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</si>
  <si>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</si>
  <si>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</si>
  <si>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</si>
  <si>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</si>
  <si>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</si>
  <si>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</si>
  <si>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</si>
  <si>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</si>
  <si>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</si>
  <si>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</si>
  <si>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</si>
  <si>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</si>
  <si>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</si>
  <si>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</si>
  <si>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</si>
  <si>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</si>
  <si>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</si>
  <si>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</si>
  <si>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</si>
  <si>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</si>
  <si>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</si>
  <si>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</si>
  <si>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</si>
  <si>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</si>
  <si>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</si>
  <si>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</si>
  <si>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</si>
  <si>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</si>
  <si>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</si>
  <si>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</si>
  <si>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</si>
  <si>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</si>
  <si>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</si>
  <si>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</si>
  <si>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</si>
  <si>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</si>
  <si>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</si>
  <si>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</si>
  <si>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</si>
  <si>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</si>
  <si>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</si>
  <si>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</si>
  <si>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</si>
  <si>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</si>
  <si>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</si>
  <si>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</si>
  <si>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</si>
  <si>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</si>
  <si>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</si>
  <si>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</si>
  <si>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</si>
  <si>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</si>
  <si>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</si>
  <si>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</si>
  <si>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</si>
  <si>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</si>
  <si>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</si>
  <si>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</si>
  <si>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</si>
  <si>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</si>
  <si>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</si>
  <si>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</si>
  <si>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</si>
  <si>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</si>
  <si>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</si>
  <si>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</si>
  <si>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</si>
  <si>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</si>
  <si>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</si>
  <si>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</si>
  <si>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</si>
  <si>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</si>
  <si>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</si>
  <si>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</si>
  <si>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</si>
  <si>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</si>
  <si>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</si>
  <si>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</si>
  <si>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</si>
  <si>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</si>
  <si>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</si>
  <si>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</si>
  <si>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</si>
  <si>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</si>
  <si>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</si>
  <si>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</si>
  <si>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</si>
  <si>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</si>
  <si>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</si>
  <si>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</si>
  <si>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</si>
  <si>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</si>
  <si>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</si>
  <si>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</si>
  <si>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</si>
  <si>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Извършване на СМР по изграждане и ремонт на съоражения и елементи от електропреносната мрежа Срн и НН на територията на област Добрич</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</si>
</sst>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6">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0" fontId="16" fillId="0" borderId="1" xfId="0" applyFont="1" applyBorder="1" applyAlignment="1" applyProtection="1">
      <alignment horizontal="right"/>
    </xf>
    <xf numFmtId="0" fontId="16" fillId="0" borderId="1" xfId="0" applyFont="1" applyFill="1" applyBorder="1" applyAlignment="1" applyProtection="1">
      <alignment horizontal="right"/>
    </xf>
    <xf numFmtId="0" fontId="0" fillId="0" borderId="0" xfId="0" applyAlignment="1" applyProtection="1">
      <alignment horizontal="right" vertical="center"/>
    </xf>
    <xf numFmtId="0" fontId="9" fillId="0" borderId="0" xfId="0" applyFont="1" applyAlignment="1" applyProtection="1">
      <alignment horizontal="left" vertical="center" wrapText="1"/>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xf numFmtId="0" fontId="11" fillId="0" borderId="0" xfId="0" applyFont="1" applyAlignment="1" applyProtection="1">
      <alignment horizontal="left"/>
    </xf>
    <xf numFmtId="0" fontId="12" fillId="0" borderId="0" xfId="0" applyFont="1" applyAlignment="1" applyProtection="1">
      <alignment horizontal="left"/>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271" zoomScaleNormal="100" workbookViewId="0">
      <selection activeCell="H276" sqref="H276"/>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4" t="s">
        <v>505</v>
      </c>
      <c r="C1" s="24"/>
      <c r="D1" s="24"/>
      <c r="E1" s="24"/>
      <c r="F1" s="24"/>
      <c r="G1" s="24"/>
      <c r="H1" s="24"/>
      <c r="I1" s="24"/>
    </row>
    <row r="2" spans="1:9" ht="15.75" x14ac:dyDescent="0.25">
      <c r="B2" s="29" t="s">
        <v>504</v>
      </c>
      <c r="C2" s="29"/>
      <c r="D2" s="29"/>
      <c r="E2" s="29"/>
      <c r="F2" s="29"/>
      <c r="G2" s="29"/>
      <c r="H2" s="29"/>
      <c r="I2" s="29"/>
    </row>
    <row r="3" spans="1:9" ht="18.75" x14ac:dyDescent="0.25">
      <c r="A3" s="28" t="s">
        <v>428</v>
      </c>
      <c r="B3" s="28"/>
      <c r="C3" s="28"/>
      <c r="D3" s="28"/>
      <c r="E3" s="28"/>
      <c r="F3" s="28"/>
      <c r="G3" s="28"/>
      <c r="H3" s="28"/>
      <c r="I3" s="28"/>
    </row>
    <row r="4" spans="1:9" ht="32.25" customHeight="1" x14ac:dyDescent="0.25">
      <c r="A4" s="26" t="s">
        <v>549</v>
      </c>
      <c r="B4" s="27"/>
      <c r="C4" s="27"/>
      <c r="D4" s="27"/>
      <c r="E4" s="27"/>
      <c r="F4" s="27"/>
      <c r="G4" s="27"/>
      <c r="H4" s="27"/>
      <c r="I4" s="27"/>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1</v>
      </c>
      <c r="H7" s="21"/>
      <c r="I7" s="11">
        <f>G7*H7</f>
        <v>0</v>
      </c>
    </row>
    <row r="8" spans="1:9" ht="25.5" x14ac:dyDescent="0.25">
      <c r="A8" s="5">
        <v>2</v>
      </c>
      <c r="B8" s="6">
        <v>1000001</v>
      </c>
      <c r="C8" s="7" t="s">
        <v>68</v>
      </c>
      <c r="D8" s="7" t="s">
        <v>441</v>
      </c>
      <c r="E8" s="7"/>
      <c r="F8" s="8" t="s">
        <v>67</v>
      </c>
      <c r="G8" s="22">
        <v>1</v>
      </c>
      <c r="H8" s="21"/>
      <c r="I8" s="11">
        <f t="shared" ref="I8:I71" si="0">G8*H8</f>
        <v>0</v>
      </c>
    </row>
    <row r="9" spans="1:9" ht="15" x14ac:dyDescent="0.25">
      <c r="A9" s="5">
        <v>3</v>
      </c>
      <c r="B9" s="6">
        <v>1000002</v>
      </c>
      <c r="C9" s="7" t="s">
        <v>442</v>
      </c>
      <c r="D9" s="7" t="s">
        <v>69</v>
      </c>
      <c r="E9" s="7"/>
      <c r="F9" s="8" t="s">
        <v>506</v>
      </c>
      <c r="G9" s="22">
        <v>18</v>
      </c>
      <c r="H9" s="21"/>
      <c r="I9" s="11">
        <f t="shared" si="0"/>
        <v>0</v>
      </c>
    </row>
    <row r="10" spans="1:9" ht="38.25" x14ac:dyDescent="0.25">
      <c r="A10" s="5">
        <v>4</v>
      </c>
      <c r="B10" s="6">
        <v>1000003</v>
      </c>
      <c r="C10" s="7" t="s">
        <v>443</v>
      </c>
      <c r="D10" s="7" t="s">
        <v>70</v>
      </c>
      <c r="E10" s="7"/>
      <c r="F10" s="8" t="s">
        <v>506</v>
      </c>
      <c r="G10" s="22">
        <v>130</v>
      </c>
      <c r="H10" s="21"/>
      <c r="I10" s="11">
        <f t="shared" si="0"/>
        <v>0</v>
      </c>
    </row>
    <row r="11" spans="1:9" ht="51" x14ac:dyDescent="0.25">
      <c r="A11" s="5">
        <v>5</v>
      </c>
      <c r="B11" s="6">
        <v>1000362</v>
      </c>
      <c r="C11" s="7" t="s">
        <v>444</v>
      </c>
      <c r="D11" s="7" t="s">
        <v>70</v>
      </c>
      <c r="E11" s="7"/>
      <c r="F11" s="8" t="s">
        <v>507</v>
      </c>
      <c r="G11" s="22">
        <v>1</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200</v>
      </c>
      <c r="H13" s="21"/>
      <c r="I13" s="11">
        <f t="shared" si="0"/>
        <v>0</v>
      </c>
    </row>
    <row r="14" spans="1:9" ht="25.5" x14ac:dyDescent="0.25">
      <c r="A14" s="5">
        <v>8</v>
      </c>
      <c r="B14" s="6">
        <v>1000352</v>
      </c>
      <c r="C14" s="7" t="s">
        <v>446</v>
      </c>
      <c r="D14" s="7" t="s">
        <v>70</v>
      </c>
      <c r="E14" s="7"/>
      <c r="F14" s="8" t="s">
        <v>72</v>
      </c>
      <c r="G14" s="22">
        <v>1</v>
      </c>
      <c r="H14" s="21"/>
      <c r="I14" s="11">
        <f>G14*H14</f>
        <v>0</v>
      </c>
    </row>
    <row r="15" spans="1:9" ht="38.25" x14ac:dyDescent="0.25">
      <c r="A15" s="5">
        <v>9</v>
      </c>
      <c r="B15" s="6">
        <v>1000006</v>
      </c>
      <c r="C15" s="7" t="s">
        <v>447</v>
      </c>
      <c r="D15" s="7" t="s">
        <v>448</v>
      </c>
      <c r="E15" s="7"/>
      <c r="F15" s="8" t="s">
        <v>73</v>
      </c>
      <c r="G15" s="22">
        <v>400</v>
      </c>
      <c r="H15" s="21"/>
      <c r="I15" s="11">
        <f>G15*H15</f>
        <v>0</v>
      </c>
    </row>
    <row r="16" spans="1:9" ht="25.5" x14ac:dyDescent="0.25">
      <c r="A16" s="5">
        <v>10</v>
      </c>
      <c r="B16" s="6">
        <v>1000007</v>
      </c>
      <c r="C16" s="7" t="s">
        <v>449</v>
      </c>
      <c r="D16" s="7" t="s">
        <v>450</v>
      </c>
      <c r="E16" s="7"/>
      <c r="F16" s="8" t="s">
        <v>506</v>
      </c>
      <c r="G16" s="22">
        <v>18</v>
      </c>
      <c r="H16" s="21"/>
      <c r="I16" s="11">
        <f t="shared" si="0"/>
        <v>0</v>
      </c>
    </row>
    <row r="17" spans="1:9" ht="25.5" x14ac:dyDescent="0.25">
      <c r="A17" s="5">
        <v>11</v>
      </c>
      <c r="B17" s="6">
        <v>1000353</v>
      </c>
      <c r="C17" s="7" t="s">
        <v>74</v>
      </c>
      <c r="D17" s="7" t="s">
        <v>28</v>
      </c>
      <c r="E17" s="7"/>
      <c r="F17" s="8" t="s">
        <v>506</v>
      </c>
      <c r="G17" s="22">
        <v>1</v>
      </c>
      <c r="H17" s="21"/>
      <c r="I17" s="11">
        <f t="shared" si="0"/>
        <v>0</v>
      </c>
    </row>
    <row r="18" spans="1:9" ht="25.5" x14ac:dyDescent="0.25">
      <c r="A18" s="5">
        <v>12</v>
      </c>
      <c r="B18" s="6">
        <v>1000008</v>
      </c>
      <c r="C18" s="7" t="s">
        <v>451</v>
      </c>
      <c r="D18" s="7" t="s">
        <v>75</v>
      </c>
      <c r="E18" s="7" t="s">
        <v>426</v>
      </c>
      <c r="F18" s="8" t="s">
        <v>506</v>
      </c>
      <c r="G18" s="22">
        <v>20</v>
      </c>
      <c r="H18" s="21"/>
      <c r="I18" s="11">
        <f t="shared" si="0"/>
        <v>0</v>
      </c>
    </row>
    <row r="19" spans="1:9" ht="25.5" x14ac:dyDescent="0.25">
      <c r="A19" s="5">
        <v>13</v>
      </c>
      <c r="B19" s="6">
        <v>1000009</v>
      </c>
      <c r="C19" s="7" t="s">
        <v>452</v>
      </c>
      <c r="D19" s="7" t="s">
        <v>75</v>
      </c>
      <c r="E19" s="7"/>
      <c r="F19" s="8" t="s">
        <v>506</v>
      </c>
      <c r="G19" s="22">
        <v>130</v>
      </c>
      <c r="H19" s="21"/>
      <c r="I19" s="11">
        <f t="shared" si="0"/>
        <v>0</v>
      </c>
    </row>
    <row r="20" spans="1:9" ht="51" x14ac:dyDescent="0.25">
      <c r="A20" s="5">
        <v>14</v>
      </c>
      <c r="B20" s="6">
        <v>1000011</v>
      </c>
      <c r="C20" s="7" t="s">
        <v>453</v>
      </c>
      <c r="D20" s="7" t="s">
        <v>454</v>
      </c>
      <c r="E20" s="7"/>
      <c r="F20" s="8" t="s">
        <v>506</v>
      </c>
      <c r="G20" s="22">
        <v>6</v>
      </c>
      <c r="H20" s="21"/>
      <c r="I20" s="11">
        <f t="shared" si="0"/>
        <v>0</v>
      </c>
    </row>
    <row r="21" spans="1:9" ht="51" x14ac:dyDescent="0.25">
      <c r="A21" s="5">
        <v>15</v>
      </c>
      <c r="B21" s="6">
        <v>1000012</v>
      </c>
      <c r="C21" s="7" t="s">
        <v>455</v>
      </c>
      <c r="D21" s="7" t="s">
        <v>456</v>
      </c>
      <c r="E21" s="7"/>
      <c r="F21" s="8" t="s">
        <v>506</v>
      </c>
      <c r="G21" s="22">
        <v>190</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20</v>
      </c>
      <c r="H24" s="21"/>
      <c r="I24" s="11">
        <f t="shared" si="0"/>
        <v>0</v>
      </c>
    </row>
    <row r="25" spans="1:9" ht="25.5" x14ac:dyDescent="0.25">
      <c r="A25" s="5">
        <v>19</v>
      </c>
      <c r="B25" s="6">
        <v>1000364</v>
      </c>
      <c r="C25" s="7" t="s">
        <v>459</v>
      </c>
      <c r="D25" s="7" t="s">
        <v>460</v>
      </c>
      <c r="E25" s="1"/>
      <c r="F25" s="8" t="s">
        <v>67</v>
      </c>
      <c r="G25" s="22">
        <v>1</v>
      </c>
      <c r="H25" s="21"/>
      <c r="I25" s="11">
        <f t="shared" si="0"/>
        <v>0</v>
      </c>
    </row>
    <row r="26" spans="1:9" ht="25.5" x14ac:dyDescent="0.25">
      <c r="A26" s="5">
        <v>20</v>
      </c>
      <c r="B26" s="6">
        <v>1000016</v>
      </c>
      <c r="C26" s="7" t="s">
        <v>461</v>
      </c>
      <c r="D26" s="7" t="s">
        <v>462</v>
      </c>
      <c r="E26" s="1"/>
      <c r="F26" s="8" t="s">
        <v>67</v>
      </c>
      <c r="G26" s="22">
        <v>20</v>
      </c>
      <c r="H26" s="21"/>
      <c r="I26" s="11">
        <f t="shared" si="0"/>
        <v>0</v>
      </c>
    </row>
    <row r="27" spans="1:9" ht="25.5" x14ac:dyDescent="0.25">
      <c r="A27" s="5">
        <v>21</v>
      </c>
      <c r="B27" s="6">
        <v>1000017</v>
      </c>
      <c r="C27" s="7" t="s">
        <v>79</v>
      </c>
      <c r="D27" s="7" t="s">
        <v>463</v>
      </c>
      <c r="E27" s="1"/>
      <c r="F27" s="8" t="s">
        <v>73</v>
      </c>
      <c r="G27" s="22">
        <v>1300</v>
      </c>
      <c r="H27" s="21"/>
      <c r="I27" s="11">
        <f t="shared" si="0"/>
        <v>0</v>
      </c>
    </row>
    <row r="28" spans="1:9" ht="25.5" x14ac:dyDescent="0.25">
      <c r="A28" s="5">
        <v>22</v>
      </c>
      <c r="B28" s="6">
        <v>1000018</v>
      </c>
      <c r="C28" s="7" t="s">
        <v>81</v>
      </c>
      <c r="D28" s="7" t="s">
        <v>463</v>
      </c>
      <c r="E28" s="1"/>
      <c r="F28" s="8" t="s">
        <v>73</v>
      </c>
      <c r="G28" s="22">
        <v>1</v>
      </c>
      <c r="H28" s="21"/>
      <c r="I28" s="11">
        <f t="shared" si="0"/>
        <v>0</v>
      </c>
    </row>
    <row r="29" spans="1:9" ht="25.5" x14ac:dyDescent="0.25">
      <c r="A29" s="5">
        <v>23</v>
      </c>
      <c r="B29" s="6">
        <v>1000019</v>
      </c>
      <c r="C29" s="7" t="s">
        <v>82</v>
      </c>
      <c r="D29" s="7" t="s">
        <v>463</v>
      </c>
      <c r="E29" s="1"/>
      <c r="F29" s="8" t="s">
        <v>73</v>
      </c>
      <c r="G29" s="22">
        <v>1</v>
      </c>
      <c r="H29" s="21"/>
      <c r="I29" s="11">
        <f t="shared" si="0"/>
        <v>0</v>
      </c>
    </row>
    <row r="30" spans="1:9" ht="25.5" x14ac:dyDescent="0.25">
      <c r="A30" s="5">
        <v>24</v>
      </c>
      <c r="B30" s="6">
        <v>1000020</v>
      </c>
      <c r="C30" s="7" t="s">
        <v>464</v>
      </c>
      <c r="D30" s="7" t="s">
        <v>463</v>
      </c>
      <c r="E30" s="1"/>
      <c r="F30" s="8" t="s">
        <v>73</v>
      </c>
      <c r="G30" s="22">
        <v>90</v>
      </c>
      <c r="H30" s="21"/>
      <c r="I30" s="11">
        <f t="shared" si="0"/>
        <v>0</v>
      </c>
    </row>
    <row r="31" spans="1:9" ht="25.5" x14ac:dyDescent="0.25">
      <c r="A31" s="5">
        <v>25</v>
      </c>
      <c r="B31" s="6">
        <v>1000021</v>
      </c>
      <c r="C31" s="7" t="s">
        <v>83</v>
      </c>
      <c r="D31" s="7" t="s">
        <v>463</v>
      </c>
      <c r="E31" s="1"/>
      <c r="F31" s="8" t="s">
        <v>73</v>
      </c>
      <c r="G31" s="22">
        <v>1</v>
      </c>
      <c r="H31" s="21"/>
      <c r="I31" s="11">
        <f t="shared" si="0"/>
        <v>0</v>
      </c>
    </row>
    <row r="32" spans="1:9" ht="25.5" x14ac:dyDescent="0.25">
      <c r="A32" s="5">
        <v>26</v>
      </c>
      <c r="B32" s="6">
        <v>1000022</v>
      </c>
      <c r="C32" s="7" t="s">
        <v>465</v>
      </c>
      <c r="D32" s="7" t="s">
        <v>463</v>
      </c>
      <c r="E32" s="1"/>
      <c r="F32" s="8" t="s">
        <v>73</v>
      </c>
      <c r="G32" s="22">
        <v>1</v>
      </c>
      <c r="H32" s="21"/>
      <c r="I32" s="11">
        <f t="shared" si="0"/>
        <v>0</v>
      </c>
    </row>
    <row r="33" spans="1:9" ht="25.5" x14ac:dyDescent="0.25">
      <c r="A33" s="5">
        <v>27</v>
      </c>
      <c r="B33" s="6">
        <v>1000023</v>
      </c>
      <c r="C33" s="7" t="s">
        <v>84</v>
      </c>
      <c r="D33" s="7" t="s">
        <v>463</v>
      </c>
      <c r="E33" s="1"/>
      <c r="F33" s="8" t="s">
        <v>73</v>
      </c>
      <c r="G33" s="22">
        <v>1</v>
      </c>
      <c r="H33" s="21"/>
      <c r="I33" s="11">
        <f t="shared" si="0"/>
        <v>0</v>
      </c>
    </row>
    <row r="34" spans="1:9" ht="25.5" x14ac:dyDescent="0.25">
      <c r="A34" s="5">
        <v>28</v>
      </c>
      <c r="B34" s="6">
        <v>1000024</v>
      </c>
      <c r="C34" s="7" t="s">
        <v>466</v>
      </c>
      <c r="D34" s="7" t="s">
        <v>463</v>
      </c>
      <c r="E34" s="1"/>
      <c r="F34" s="8" t="s">
        <v>73</v>
      </c>
      <c r="G34" s="22">
        <v>85</v>
      </c>
      <c r="H34" s="21"/>
      <c r="I34" s="11">
        <f t="shared" si="0"/>
        <v>0</v>
      </c>
    </row>
    <row r="35" spans="1:9" ht="25.5" x14ac:dyDescent="0.25">
      <c r="A35" s="5">
        <v>29</v>
      </c>
      <c r="B35" s="6">
        <v>1000025</v>
      </c>
      <c r="C35" s="7" t="s">
        <v>85</v>
      </c>
      <c r="D35" s="7" t="s">
        <v>463</v>
      </c>
      <c r="E35" s="1"/>
      <c r="F35" s="8" t="s">
        <v>73</v>
      </c>
      <c r="G35" s="22">
        <v>1</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28</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1</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1</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8</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20</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23</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500</v>
      </c>
      <c r="H61" s="21"/>
      <c r="I61" s="11">
        <f t="shared" si="0"/>
        <v>0</v>
      </c>
    </row>
    <row r="62" spans="1:9" ht="38.25" x14ac:dyDescent="0.25">
      <c r="A62" s="5">
        <v>56</v>
      </c>
      <c r="B62" s="6">
        <v>1000059</v>
      </c>
      <c r="C62" s="7" t="s">
        <v>473</v>
      </c>
      <c r="D62" s="7" t="s">
        <v>104</v>
      </c>
      <c r="E62" s="7"/>
      <c r="F62" s="8" t="s">
        <v>73</v>
      </c>
      <c r="G62" s="22">
        <v>1000</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1</v>
      </c>
      <c r="H68" s="21"/>
      <c r="I68" s="11">
        <f t="shared" si="0"/>
        <v>0</v>
      </c>
    </row>
    <row r="69" spans="1:9" ht="25.5" x14ac:dyDescent="0.25">
      <c r="A69" s="5">
        <v>63</v>
      </c>
      <c r="B69" s="6">
        <v>1000070</v>
      </c>
      <c r="C69" s="7" t="s">
        <v>113</v>
      </c>
      <c r="D69" s="7" t="s">
        <v>478</v>
      </c>
      <c r="E69" s="7"/>
      <c r="F69" s="8" t="s">
        <v>114</v>
      </c>
      <c r="G69" s="22">
        <v>12</v>
      </c>
      <c r="H69" s="21"/>
      <c r="I69" s="11">
        <f t="shared" si="0"/>
        <v>0</v>
      </c>
    </row>
    <row r="70" spans="1:9" ht="15" x14ac:dyDescent="0.25">
      <c r="A70" s="5">
        <v>64</v>
      </c>
      <c r="B70" s="6">
        <v>1000071</v>
      </c>
      <c r="C70" s="7" t="s">
        <v>115</v>
      </c>
      <c r="D70" s="7" t="s">
        <v>116</v>
      </c>
      <c r="E70" s="7"/>
      <c r="F70" s="8" t="s">
        <v>507</v>
      </c>
      <c r="G70" s="22">
        <v>5</v>
      </c>
      <c r="H70" s="21"/>
      <c r="I70" s="11">
        <f t="shared" si="0"/>
        <v>0</v>
      </c>
    </row>
    <row r="71" spans="1:9" ht="63.75" x14ac:dyDescent="0.25">
      <c r="A71" s="5">
        <v>65</v>
      </c>
      <c r="B71" s="6">
        <v>1000050</v>
      </c>
      <c r="C71" s="7" t="s">
        <v>35</v>
      </c>
      <c r="D71" s="7" t="s">
        <v>36</v>
      </c>
      <c r="E71" s="7" t="s">
        <v>509</v>
      </c>
      <c r="F71" s="8" t="s">
        <v>73</v>
      </c>
      <c r="G71" s="22">
        <v>1</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1</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1</v>
      </c>
      <c r="H76" s="21"/>
      <c r="I76" s="11">
        <f t="shared" si="1"/>
        <v>0</v>
      </c>
    </row>
    <row r="77" spans="1:9" ht="38.25" x14ac:dyDescent="0.25">
      <c r="A77" s="5">
        <v>71</v>
      </c>
      <c r="B77" s="6">
        <v>1000056</v>
      </c>
      <c r="C77" s="7" t="s">
        <v>25</v>
      </c>
      <c r="D77" s="7" t="s">
        <v>119</v>
      </c>
      <c r="E77" s="7" t="s">
        <v>59</v>
      </c>
      <c r="F77" s="8" t="s">
        <v>73</v>
      </c>
      <c r="G77" s="22">
        <v>23</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97</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v>
      </c>
      <c r="H84" s="21"/>
      <c r="I84" s="11">
        <f t="shared" si="1"/>
        <v>0</v>
      </c>
    </row>
    <row r="85" spans="1:9" ht="51" x14ac:dyDescent="0.25">
      <c r="A85" s="5">
        <v>79</v>
      </c>
      <c r="B85" s="6">
        <v>1000074</v>
      </c>
      <c r="C85" s="7" t="s">
        <v>132</v>
      </c>
      <c r="D85" s="7" t="s">
        <v>133</v>
      </c>
      <c r="E85" s="7" t="s">
        <v>512</v>
      </c>
      <c r="F85" s="8" t="s">
        <v>73</v>
      </c>
      <c r="G85" s="22">
        <v>1</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1</v>
      </c>
      <c r="H87" s="21"/>
      <c r="I87" s="11">
        <f t="shared" si="1"/>
        <v>0</v>
      </c>
    </row>
    <row r="88" spans="1:9" ht="38.25" x14ac:dyDescent="0.25">
      <c r="A88" s="5">
        <v>82</v>
      </c>
      <c r="B88" s="6">
        <v>1000077</v>
      </c>
      <c r="C88" s="7" t="s">
        <v>42</v>
      </c>
      <c r="D88" s="7" t="s">
        <v>135</v>
      </c>
      <c r="E88" s="7" t="s">
        <v>513</v>
      </c>
      <c r="F88" s="8" t="s">
        <v>73</v>
      </c>
      <c r="G88" s="22">
        <v>1</v>
      </c>
      <c r="H88" s="21"/>
      <c r="I88" s="11">
        <f t="shared" si="1"/>
        <v>0</v>
      </c>
    </row>
    <row r="89" spans="1:9" ht="38.25" x14ac:dyDescent="0.25">
      <c r="A89" s="5">
        <v>83</v>
      </c>
      <c r="B89" s="6">
        <v>1000078</v>
      </c>
      <c r="C89" s="7" t="s">
        <v>43</v>
      </c>
      <c r="D89" s="7" t="s">
        <v>135</v>
      </c>
      <c r="E89" s="7" t="s">
        <v>513</v>
      </c>
      <c r="F89" s="8" t="s">
        <v>73</v>
      </c>
      <c r="G89" s="22">
        <v>500</v>
      </c>
      <c r="H89" s="21"/>
      <c r="I89" s="11">
        <f t="shared" si="1"/>
        <v>0</v>
      </c>
    </row>
    <row r="90" spans="1:9" ht="38.25" x14ac:dyDescent="0.25">
      <c r="A90" s="5">
        <v>84</v>
      </c>
      <c r="B90" s="6">
        <v>1000079</v>
      </c>
      <c r="C90" s="7" t="s">
        <v>136</v>
      </c>
      <c r="D90" s="7" t="s">
        <v>480</v>
      </c>
      <c r="E90" s="7" t="s">
        <v>513</v>
      </c>
      <c r="F90" s="8" t="s">
        <v>73</v>
      </c>
      <c r="G90" s="22">
        <v>1</v>
      </c>
      <c r="H90" s="21"/>
      <c r="I90" s="11">
        <f t="shared" si="1"/>
        <v>0</v>
      </c>
    </row>
    <row r="91" spans="1:9" ht="38.25" x14ac:dyDescent="0.25">
      <c r="A91" s="5">
        <v>85</v>
      </c>
      <c r="B91" s="6">
        <v>1000080</v>
      </c>
      <c r="C91" s="7" t="s">
        <v>137</v>
      </c>
      <c r="D91" s="7" t="s">
        <v>481</v>
      </c>
      <c r="E91" s="7" t="s">
        <v>513</v>
      </c>
      <c r="F91" s="8" t="s">
        <v>73</v>
      </c>
      <c r="G91" s="22">
        <v>3000</v>
      </c>
      <c r="H91" s="21"/>
      <c r="I91" s="11">
        <f t="shared" si="1"/>
        <v>0</v>
      </c>
    </row>
    <row r="92" spans="1:9" ht="51" x14ac:dyDescent="0.25">
      <c r="A92" s="5">
        <v>86</v>
      </c>
      <c r="B92" s="6">
        <v>1000081</v>
      </c>
      <c r="C92" s="7" t="s">
        <v>44</v>
      </c>
      <c r="D92" s="7" t="s">
        <v>138</v>
      </c>
      <c r="E92" s="7" t="s">
        <v>513</v>
      </c>
      <c r="F92" s="8" t="s">
        <v>73</v>
      </c>
      <c r="G92" s="22">
        <v>1</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1</v>
      </c>
      <c r="H95" s="21"/>
      <c r="I95" s="11">
        <f t="shared" si="1"/>
        <v>0</v>
      </c>
    </row>
    <row r="96" spans="1:9" ht="51" x14ac:dyDescent="0.25">
      <c r="A96" s="5">
        <v>90</v>
      </c>
      <c r="B96" s="6">
        <v>1000085</v>
      </c>
      <c r="C96" s="7" t="s">
        <v>140</v>
      </c>
      <c r="D96" s="7" t="s">
        <v>138</v>
      </c>
      <c r="E96" s="7" t="s">
        <v>513</v>
      </c>
      <c r="F96" s="8" t="s">
        <v>73</v>
      </c>
      <c r="G96" s="22">
        <v>69</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1</v>
      </c>
      <c r="H99" s="21"/>
      <c r="I99" s="11">
        <f t="shared" si="1"/>
        <v>0</v>
      </c>
    </row>
    <row r="100" spans="1:9" ht="25.5" x14ac:dyDescent="0.25">
      <c r="A100" s="5">
        <v>94</v>
      </c>
      <c r="B100" s="6">
        <v>1000089</v>
      </c>
      <c r="C100" s="7" t="s">
        <v>423</v>
      </c>
      <c r="D100" s="7" t="s">
        <v>145</v>
      </c>
      <c r="E100" s="7" t="s">
        <v>426</v>
      </c>
      <c r="F100" s="8" t="s">
        <v>146</v>
      </c>
      <c r="G100" s="22">
        <v>1</v>
      </c>
      <c r="H100" s="21"/>
      <c r="I100" s="11">
        <f t="shared" si="1"/>
        <v>0</v>
      </c>
    </row>
    <row r="101" spans="1:9" ht="76.5" x14ac:dyDescent="0.25">
      <c r="A101" s="5">
        <v>95</v>
      </c>
      <c r="B101" s="6">
        <v>1000090</v>
      </c>
      <c r="C101" s="7" t="s">
        <v>147</v>
      </c>
      <c r="D101" s="7" t="s">
        <v>148</v>
      </c>
      <c r="E101" s="7" t="s">
        <v>514</v>
      </c>
      <c r="F101" s="8" t="s">
        <v>67</v>
      </c>
      <c r="G101" s="22">
        <v>1</v>
      </c>
      <c r="H101" s="21"/>
      <c r="I101" s="11">
        <f t="shared" si="1"/>
        <v>0</v>
      </c>
    </row>
    <row r="102" spans="1:9" ht="76.5" x14ac:dyDescent="0.25">
      <c r="A102" s="5">
        <v>96</v>
      </c>
      <c r="B102" s="6">
        <v>1000091</v>
      </c>
      <c r="C102" s="7" t="s">
        <v>149</v>
      </c>
      <c r="D102" s="7" t="s">
        <v>148</v>
      </c>
      <c r="E102" s="7" t="s">
        <v>514</v>
      </c>
      <c r="F102" s="8" t="s">
        <v>67</v>
      </c>
      <c r="G102" s="22">
        <v>1</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7</v>
      </c>
      <c r="H105" s="21"/>
      <c r="I105" s="11">
        <f t="shared" si="1"/>
        <v>0</v>
      </c>
    </row>
    <row r="106" spans="1:9" ht="51" x14ac:dyDescent="0.25">
      <c r="A106" s="5">
        <v>100</v>
      </c>
      <c r="B106" s="6">
        <v>1000095</v>
      </c>
      <c r="C106" s="7" t="s">
        <v>155</v>
      </c>
      <c r="D106" s="7" t="s">
        <v>154</v>
      </c>
      <c r="E106" s="7" t="s">
        <v>517</v>
      </c>
      <c r="F106" s="8" t="s">
        <v>67</v>
      </c>
      <c r="G106" s="22">
        <v>8</v>
      </c>
      <c r="H106" s="21"/>
      <c r="I106" s="11">
        <f t="shared" si="1"/>
        <v>0</v>
      </c>
    </row>
    <row r="107" spans="1:9" ht="51" x14ac:dyDescent="0.25">
      <c r="A107" s="5">
        <v>101</v>
      </c>
      <c r="B107" s="6">
        <v>1000096</v>
      </c>
      <c r="C107" s="7" t="s">
        <v>156</v>
      </c>
      <c r="D107" s="7" t="s">
        <v>157</v>
      </c>
      <c r="E107" s="7" t="s">
        <v>518</v>
      </c>
      <c r="F107" s="8" t="s">
        <v>67</v>
      </c>
      <c r="G107" s="22">
        <v>3</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131</v>
      </c>
      <c r="H111" s="21"/>
      <c r="I111" s="11">
        <f t="shared" si="1"/>
        <v>0</v>
      </c>
    </row>
    <row r="112" spans="1:9" ht="25.5" x14ac:dyDescent="0.25">
      <c r="A112" s="5">
        <v>106</v>
      </c>
      <c r="B112" s="6">
        <v>1000101</v>
      </c>
      <c r="C112" s="7" t="s">
        <v>164</v>
      </c>
      <c r="D112" s="7" t="s">
        <v>424</v>
      </c>
      <c r="E112" s="7"/>
      <c r="F112" s="8" t="s">
        <v>67</v>
      </c>
      <c r="G112" s="22">
        <v>21</v>
      </c>
      <c r="H112" s="21"/>
      <c r="I112" s="11">
        <f t="shared" si="1"/>
        <v>0</v>
      </c>
    </row>
    <row r="113" spans="1:9" ht="25.5" x14ac:dyDescent="0.25">
      <c r="A113" s="5">
        <v>107</v>
      </c>
      <c r="B113" s="6">
        <v>1000102</v>
      </c>
      <c r="C113" s="7" t="s">
        <v>165</v>
      </c>
      <c r="D113" s="7" t="s">
        <v>424</v>
      </c>
      <c r="E113" s="7"/>
      <c r="F113" s="8" t="s">
        <v>67</v>
      </c>
      <c r="G113" s="22">
        <v>1</v>
      </c>
      <c r="H113" s="21"/>
      <c r="I113" s="11">
        <f t="shared" si="1"/>
        <v>0</v>
      </c>
    </row>
    <row r="114" spans="1:9" ht="38.25" x14ac:dyDescent="0.25">
      <c r="A114" s="5">
        <v>108</v>
      </c>
      <c r="B114" s="6">
        <v>1000103</v>
      </c>
      <c r="C114" s="7" t="s">
        <v>166</v>
      </c>
      <c r="D114" s="7" t="s">
        <v>167</v>
      </c>
      <c r="E114" s="7"/>
      <c r="F114" s="8" t="s">
        <v>507</v>
      </c>
      <c r="G114" s="22">
        <v>1</v>
      </c>
      <c r="H114" s="21"/>
      <c r="I114" s="11">
        <f t="shared" si="1"/>
        <v>0</v>
      </c>
    </row>
    <row r="115" spans="1:9" ht="51" x14ac:dyDescent="0.25">
      <c r="A115" s="5">
        <v>109</v>
      </c>
      <c r="B115" s="6">
        <v>1000104</v>
      </c>
      <c r="C115" s="7" t="s">
        <v>168</v>
      </c>
      <c r="D115" s="7" t="s">
        <v>169</v>
      </c>
      <c r="E115" s="7" t="s">
        <v>519</v>
      </c>
      <c r="F115" s="8" t="s">
        <v>67</v>
      </c>
      <c r="G115" s="22">
        <v>17</v>
      </c>
      <c r="H115" s="21"/>
      <c r="I115" s="11">
        <f t="shared" si="1"/>
        <v>0</v>
      </c>
    </row>
    <row r="116" spans="1:9" ht="25.5" x14ac:dyDescent="0.25">
      <c r="A116" s="5">
        <v>110</v>
      </c>
      <c r="B116" s="6">
        <v>1000105</v>
      </c>
      <c r="C116" s="7" t="s">
        <v>170</v>
      </c>
      <c r="D116" s="7" t="s">
        <v>171</v>
      </c>
      <c r="E116" s="7"/>
      <c r="F116" s="8" t="s">
        <v>67</v>
      </c>
      <c r="G116" s="22">
        <v>17</v>
      </c>
      <c r="H116" s="21"/>
      <c r="I116" s="11">
        <f t="shared" si="1"/>
        <v>0</v>
      </c>
    </row>
    <row r="117" spans="1:9" ht="38.25" x14ac:dyDescent="0.25">
      <c r="A117" s="5">
        <v>111</v>
      </c>
      <c r="B117" s="6">
        <v>1000106</v>
      </c>
      <c r="C117" s="7" t="s">
        <v>172</v>
      </c>
      <c r="D117" s="7" t="s">
        <v>173</v>
      </c>
      <c r="E117" s="7" t="s">
        <v>520</v>
      </c>
      <c r="F117" s="8" t="s">
        <v>67</v>
      </c>
      <c r="G117" s="22">
        <v>1</v>
      </c>
      <c r="H117" s="21"/>
      <c r="I117" s="11">
        <f t="shared" si="1"/>
        <v>0</v>
      </c>
    </row>
    <row r="118" spans="1:9" ht="25.5" x14ac:dyDescent="0.25">
      <c r="A118" s="5">
        <v>112</v>
      </c>
      <c r="B118" s="6">
        <v>1000107</v>
      </c>
      <c r="C118" s="7" t="s">
        <v>174</v>
      </c>
      <c r="D118" s="7" t="s">
        <v>175</v>
      </c>
      <c r="E118" s="7"/>
      <c r="F118" s="8" t="s">
        <v>67</v>
      </c>
      <c r="G118" s="22">
        <v>1</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1</v>
      </c>
      <c r="H120" s="21"/>
      <c r="I120" s="11">
        <f t="shared" si="1"/>
        <v>0</v>
      </c>
    </row>
    <row r="121" spans="1:9" ht="51" x14ac:dyDescent="0.25">
      <c r="A121" s="5">
        <v>115</v>
      </c>
      <c r="B121" s="6">
        <v>1000111</v>
      </c>
      <c r="C121" s="7" t="s">
        <v>180</v>
      </c>
      <c r="D121" s="7" t="s">
        <v>181</v>
      </c>
      <c r="E121" s="7" t="s">
        <v>522</v>
      </c>
      <c r="F121" s="8" t="s">
        <v>67</v>
      </c>
      <c r="G121" s="22">
        <v>12</v>
      </c>
      <c r="H121" s="21"/>
      <c r="I121" s="11">
        <f t="shared" si="1"/>
        <v>0</v>
      </c>
    </row>
    <row r="122" spans="1:9" ht="51" x14ac:dyDescent="0.25">
      <c r="A122" s="5">
        <v>116</v>
      </c>
      <c r="B122" s="6">
        <v>1000368</v>
      </c>
      <c r="C122" s="7" t="s">
        <v>182</v>
      </c>
      <c r="D122" s="7" t="s">
        <v>183</v>
      </c>
      <c r="E122" s="7" t="s">
        <v>522</v>
      </c>
      <c r="F122" s="8" t="s">
        <v>67</v>
      </c>
      <c r="G122" s="22">
        <v>1</v>
      </c>
      <c r="H122" s="21"/>
      <c r="I122" s="11">
        <f t="shared" si="1"/>
        <v>0</v>
      </c>
    </row>
    <row r="123" spans="1:9" ht="38.25" x14ac:dyDescent="0.25">
      <c r="A123" s="5">
        <v>117</v>
      </c>
      <c r="B123" s="6">
        <v>1000112</v>
      </c>
      <c r="C123" s="7" t="s">
        <v>184</v>
      </c>
      <c r="D123" s="7" t="s">
        <v>185</v>
      </c>
      <c r="E123" s="7" t="s">
        <v>521</v>
      </c>
      <c r="F123" s="8" t="s">
        <v>67</v>
      </c>
      <c r="G123" s="22">
        <v>1</v>
      </c>
      <c r="H123" s="21"/>
      <c r="I123" s="11">
        <f t="shared" si="1"/>
        <v>0</v>
      </c>
    </row>
    <row r="124" spans="1:9" ht="38.25" x14ac:dyDescent="0.25">
      <c r="A124" s="5">
        <v>118</v>
      </c>
      <c r="B124" s="6">
        <v>1000113</v>
      </c>
      <c r="C124" s="7" t="s">
        <v>186</v>
      </c>
      <c r="D124" s="7" t="s">
        <v>187</v>
      </c>
      <c r="E124" s="7" t="s">
        <v>521</v>
      </c>
      <c r="F124" s="8" t="s">
        <v>67</v>
      </c>
      <c r="G124" s="22">
        <v>1</v>
      </c>
      <c r="H124" s="21"/>
      <c r="I124" s="11">
        <f t="shared" si="1"/>
        <v>0</v>
      </c>
    </row>
    <row r="125" spans="1:9" ht="89.25" x14ac:dyDescent="0.25">
      <c r="A125" s="5">
        <v>119</v>
      </c>
      <c r="B125" s="6">
        <v>1000369</v>
      </c>
      <c r="C125" s="7" t="s">
        <v>188</v>
      </c>
      <c r="D125" s="7" t="s">
        <v>183</v>
      </c>
      <c r="E125" s="7" t="s">
        <v>523</v>
      </c>
      <c r="F125" s="8" t="s">
        <v>67</v>
      </c>
      <c r="G125" s="22">
        <v>1</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13</v>
      </c>
      <c r="H127" s="21"/>
      <c r="I127" s="11">
        <f t="shared" si="1"/>
        <v>0</v>
      </c>
    </row>
    <row r="128" spans="1:9" ht="38.25" x14ac:dyDescent="0.25">
      <c r="A128" s="5">
        <v>122</v>
      </c>
      <c r="B128" s="6">
        <v>1000122</v>
      </c>
      <c r="C128" s="7" t="s">
        <v>192</v>
      </c>
      <c r="D128" s="7" t="s">
        <v>193</v>
      </c>
      <c r="E128" s="7" t="s">
        <v>524</v>
      </c>
      <c r="F128" s="8" t="s">
        <v>67</v>
      </c>
      <c r="G128" s="22">
        <v>1</v>
      </c>
      <c r="H128" s="21"/>
      <c r="I128" s="11">
        <f t="shared" si="1"/>
        <v>0</v>
      </c>
    </row>
    <row r="129" spans="1:9" ht="38.25" x14ac:dyDescent="0.25">
      <c r="A129" s="5">
        <v>123</v>
      </c>
      <c r="B129" s="6">
        <v>1000123</v>
      </c>
      <c r="C129" s="7" t="s">
        <v>194</v>
      </c>
      <c r="D129" s="7" t="s">
        <v>195</v>
      </c>
      <c r="E129" s="7" t="s">
        <v>524</v>
      </c>
      <c r="F129" s="8" t="s">
        <v>67</v>
      </c>
      <c r="G129" s="22">
        <v>1</v>
      </c>
      <c r="H129" s="21"/>
      <c r="I129" s="11">
        <f t="shared" si="1"/>
        <v>0</v>
      </c>
    </row>
    <row r="130" spans="1:9" ht="63.75" x14ac:dyDescent="0.25">
      <c r="A130" s="5">
        <v>124</v>
      </c>
      <c r="B130" s="6">
        <v>1000124</v>
      </c>
      <c r="C130" s="7" t="s">
        <v>196</v>
      </c>
      <c r="D130" s="7" t="s">
        <v>197</v>
      </c>
      <c r="E130" s="7" t="s">
        <v>525</v>
      </c>
      <c r="F130" s="8" t="s">
        <v>67</v>
      </c>
      <c r="G130" s="22">
        <v>1</v>
      </c>
      <c r="H130" s="21"/>
      <c r="I130" s="11">
        <f t="shared" si="1"/>
        <v>0</v>
      </c>
    </row>
    <row r="131" spans="1:9" ht="25.5" x14ac:dyDescent="0.25">
      <c r="A131" s="5">
        <v>125</v>
      </c>
      <c r="B131" s="6">
        <v>1000125</v>
      </c>
      <c r="C131" s="7" t="s">
        <v>198</v>
      </c>
      <c r="D131" s="7" t="s">
        <v>199</v>
      </c>
      <c r="E131" s="7"/>
      <c r="F131" s="8" t="s">
        <v>67</v>
      </c>
      <c r="G131" s="22">
        <v>1</v>
      </c>
      <c r="H131" s="21"/>
      <c r="I131" s="11">
        <f t="shared" si="1"/>
        <v>0</v>
      </c>
    </row>
    <row r="132" spans="1:9" ht="25.5" x14ac:dyDescent="0.25">
      <c r="A132" s="5">
        <v>126</v>
      </c>
      <c r="B132" s="6">
        <v>1000126</v>
      </c>
      <c r="C132" s="7" t="s">
        <v>200</v>
      </c>
      <c r="D132" s="7" t="s">
        <v>201</v>
      </c>
      <c r="E132" s="7"/>
      <c r="F132" s="8" t="s">
        <v>67</v>
      </c>
      <c r="G132" s="22">
        <v>1</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1</v>
      </c>
      <c r="H136" s="21"/>
      <c r="I136" s="11">
        <f t="shared" si="2"/>
        <v>0</v>
      </c>
    </row>
    <row r="137" spans="1:9" ht="38.25" x14ac:dyDescent="0.25">
      <c r="A137" s="5">
        <v>131</v>
      </c>
      <c r="B137" s="6">
        <v>1000136</v>
      </c>
      <c r="C137" s="7" t="s">
        <v>209</v>
      </c>
      <c r="D137" s="7" t="s">
        <v>210</v>
      </c>
      <c r="E137" s="7"/>
      <c r="F137" s="8" t="s">
        <v>67</v>
      </c>
      <c r="G137" s="23">
        <v>1</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8</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8</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18</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5</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1</v>
      </c>
      <c r="H153" s="21"/>
      <c r="I153" s="11">
        <f t="shared" si="2"/>
        <v>0</v>
      </c>
    </row>
    <row r="154" spans="1:9" ht="38.25" x14ac:dyDescent="0.25">
      <c r="A154" s="5">
        <v>148</v>
      </c>
      <c r="B154" s="6">
        <v>1000153</v>
      </c>
      <c r="C154" s="7" t="s">
        <v>234</v>
      </c>
      <c r="D154" s="7" t="s">
        <v>235</v>
      </c>
      <c r="E154" s="7" t="s">
        <v>529</v>
      </c>
      <c r="F154" s="8" t="s">
        <v>73</v>
      </c>
      <c r="G154" s="22">
        <v>180</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35</v>
      </c>
      <c r="H156" s="21"/>
      <c r="I156" s="11">
        <f t="shared" si="2"/>
        <v>0</v>
      </c>
    </row>
    <row r="157" spans="1:9" ht="51" x14ac:dyDescent="0.25">
      <c r="A157" s="5">
        <v>151</v>
      </c>
      <c r="B157" s="6">
        <v>1000157</v>
      </c>
      <c r="C157" s="7" t="s">
        <v>238</v>
      </c>
      <c r="D157" s="7" t="s">
        <v>490</v>
      </c>
      <c r="E157" s="7" t="s">
        <v>530</v>
      </c>
      <c r="F157" s="8" t="s">
        <v>67</v>
      </c>
      <c r="G157" s="22">
        <v>1</v>
      </c>
      <c r="H157" s="21"/>
      <c r="I157" s="11">
        <f t="shared" si="2"/>
        <v>0</v>
      </c>
    </row>
    <row r="158" spans="1:9" ht="51" x14ac:dyDescent="0.25">
      <c r="A158" s="5">
        <v>152</v>
      </c>
      <c r="B158" s="6">
        <v>1000158</v>
      </c>
      <c r="C158" s="7" t="s">
        <v>239</v>
      </c>
      <c r="D158" s="7" t="s">
        <v>491</v>
      </c>
      <c r="E158" s="7" t="s">
        <v>530</v>
      </c>
      <c r="F158" s="8" t="s">
        <v>67</v>
      </c>
      <c r="G158" s="22">
        <v>2</v>
      </c>
      <c r="H158" s="21"/>
      <c r="I158" s="11">
        <f t="shared" si="2"/>
        <v>0</v>
      </c>
    </row>
    <row r="159" spans="1:9" ht="51" x14ac:dyDescent="0.25">
      <c r="A159" s="5">
        <v>153</v>
      </c>
      <c r="B159" s="6">
        <v>1000159</v>
      </c>
      <c r="C159" s="7" t="s">
        <v>240</v>
      </c>
      <c r="D159" s="7" t="s">
        <v>492</v>
      </c>
      <c r="E159" s="7" t="s">
        <v>530</v>
      </c>
      <c r="F159" s="8" t="s">
        <v>67</v>
      </c>
      <c r="G159" s="22">
        <v>1</v>
      </c>
      <c r="H159" s="21"/>
      <c r="I159" s="11">
        <f t="shared" si="2"/>
        <v>0</v>
      </c>
    </row>
    <row r="160" spans="1:9" ht="66.75" customHeight="1" x14ac:dyDescent="0.25">
      <c r="A160" s="5">
        <v>154</v>
      </c>
      <c r="B160" s="6">
        <v>1000160</v>
      </c>
      <c r="C160" s="7" t="s">
        <v>545</v>
      </c>
      <c r="D160" s="7" t="s">
        <v>546</v>
      </c>
      <c r="E160" s="7" t="s">
        <v>530</v>
      </c>
      <c r="F160" s="8" t="s">
        <v>67</v>
      </c>
      <c r="G160" s="22">
        <v>1</v>
      </c>
      <c r="H160" s="21"/>
      <c r="I160" s="11">
        <f t="shared" si="2"/>
        <v>0</v>
      </c>
    </row>
    <row r="161" spans="1:9" ht="69" customHeight="1" x14ac:dyDescent="0.25">
      <c r="A161" s="5">
        <v>155</v>
      </c>
      <c r="B161" s="6">
        <v>1000161</v>
      </c>
      <c r="C161" s="7" t="s">
        <v>547</v>
      </c>
      <c r="D161" s="7" t="s">
        <v>548</v>
      </c>
      <c r="E161" s="7" t="s">
        <v>530</v>
      </c>
      <c r="F161" s="8" t="s">
        <v>67</v>
      </c>
      <c r="G161" s="22">
        <v>1</v>
      </c>
      <c r="H161" s="21"/>
      <c r="I161" s="11">
        <f t="shared" si="2"/>
        <v>0</v>
      </c>
    </row>
    <row r="162" spans="1:9" ht="89.25" x14ac:dyDescent="0.25">
      <c r="A162" s="5">
        <v>156</v>
      </c>
      <c r="B162" s="6">
        <v>1000162</v>
      </c>
      <c r="C162" s="7" t="s">
        <v>493</v>
      </c>
      <c r="D162" s="7" t="s">
        <v>494</v>
      </c>
      <c r="E162" s="7" t="s">
        <v>530</v>
      </c>
      <c r="F162" s="8" t="s">
        <v>67</v>
      </c>
      <c r="G162" s="22">
        <v>1</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1</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1</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3</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v>
      </c>
      <c r="H171" s="21"/>
      <c r="I171" s="11">
        <f t="shared" si="2"/>
        <v>0</v>
      </c>
    </row>
    <row r="172" spans="1:9" ht="38.25" x14ac:dyDescent="0.25">
      <c r="A172" s="5">
        <v>166</v>
      </c>
      <c r="B172" s="6">
        <v>1000350</v>
      </c>
      <c r="C172" s="7" t="s">
        <v>244</v>
      </c>
      <c r="D172" s="7" t="s">
        <v>0</v>
      </c>
      <c r="E172" s="7" t="s">
        <v>530</v>
      </c>
      <c r="F172" s="8" t="s">
        <v>67</v>
      </c>
      <c r="G172" s="22">
        <v>12</v>
      </c>
      <c r="H172" s="21"/>
      <c r="I172" s="11">
        <f t="shared" si="2"/>
        <v>0</v>
      </c>
    </row>
    <row r="173" spans="1:9" ht="38.25" x14ac:dyDescent="0.25">
      <c r="A173" s="5">
        <v>167</v>
      </c>
      <c r="B173" s="6">
        <v>1000181</v>
      </c>
      <c r="C173" s="7" t="s">
        <v>245</v>
      </c>
      <c r="D173" s="7" t="s">
        <v>1</v>
      </c>
      <c r="E173" s="7"/>
      <c r="F173" s="8" t="s">
        <v>67</v>
      </c>
      <c r="G173" s="22">
        <v>3</v>
      </c>
      <c r="H173" s="21"/>
      <c r="I173" s="11">
        <f t="shared" si="2"/>
        <v>0</v>
      </c>
    </row>
    <row r="174" spans="1:9" ht="38.25" x14ac:dyDescent="0.25">
      <c r="A174" s="5">
        <v>168</v>
      </c>
      <c r="B174" s="6">
        <v>1000182</v>
      </c>
      <c r="C174" s="7" t="s">
        <v>246</v>
      </c>
      <c r="D174" s="7" t="s">
        <v>1</v>
      </c>
      <c r="E174" s="7"/>
      <c r="F174" s="8" t="s">
        <v>67</v>
      </c>
      <c r="G174" s="22">
        <v>4</v>
      </c>
      <c r="H174" s="21"/>
      <c r="I174" s="11">
        <f t="shared" si="2"/>
        <v>0</v>
      </c>
    </row>
    <row r="175" spans="1:9" ht="38.25" x14ac:dyDescent="0.25">
      <c r="A175" s="5">
        <v>169</v>
      </c>
      <c r="B175" s="6">
        <v>1000183</v>
      </c>
      <c r="C175" s="7" t="s">
        <v>247</v>
      </c>
      <c r="D175" s="7" t="s">
        <v>2</v>
      </c>
      <c r="E175" s="7"/>
      <c r="F175" s="8" t="s">
        <v>67</v>
      </c>
      <c r="G175" s="22">
        <v>33</v>
      </c>
      <c r="H175" s="21"/>
      <c r="I175" s="11">
        <f t="shared" si="2"/>
        <v>0</v>
      </c>
    </row>
    <row r="176" spans="1:9" ht="51" x14ac:dyDescent="0.25">
      <c r="A176" s="5">
        <v>170</v>
      </c>
      <c r="B176" s="6">
        <v>1000184</v>
      </c>
      <c r="C176" s="7" t="s">
        <v>248</v>
      </c>
      <c r="D176" s="7" t="s">
        <v>249</v>
      </c>
      <c r="E176" s="7"/>
      <c r="F176" s="8" t="s">
        <v>67</v>
      </c>
      <c r="G176" s="22">
        <v>1</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30</v>
      </c>
      <c r="H180" s="21"/>
      <c r="I180" s="11">
        <f t="shared" si="2"/>
        <v>0</v>
      </c>
    </row>
    <row r="181" spans="1:9" ht="38.25" x14ac:dyDescent="0.25">
      <c r="A181" s="5">
        <v>175</v>
      </c>
      <c r="B181" s="6">
        <v>1000191</v>
      </c>
      <c r="C181" s="7" t="s">
        <v>256</v>
      </c>
      <c r="D181" s="7" t="s">
        <v>257</v>
      </c>
      <c r="E181" s="7" t="s">
        <v>532</v>
      </c>
      <c r="F181" s="8" t="s">
        <v>258</v>
      </c>
      <c r="G181" s="22">
        <v>1</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15</v>
      </c>
      <c r="H184" s="21"/>
      <c r="I184" s="11">
        <f t="shared" si="2"/>
        <v>0</v>
      </c>
    </row>
    <row r="185" spans="1:9" ht="25.5" x14ac:dyDescent="0.25">
      <c r="A185" s="5">
        <v>179</v>
      </c>
      <c r="B185" s="6">
        <v>1000196</v>
      </c>
      <c r="C185" s="7" t="s">
        <v>265</v>
      </c>
      <c r="D185" s="7" t="s">
        <v>266</v>
      </c>
      <c r="E185" s="7"/>
      <c r="F185" s="8" t="s">
        <v>114</v>
      </c>
      <c r="G185" s="22">
        <v>15</v>
      </c>
      <c r="H185" s="21"/>
      <c r="I185" s="11">
        <f t="shared" si="2"/>
        <v>0</v>
      </c>
    </row>
    <row r="186" spans="1:9" ht="38.25" x14ac:dyDescent="0.25">
      <c r="A186" s="5">
        <v>180</v>
      </c>
      <c r="B186" s="6">
        <v>1000197</v>
      </c>
      <c r="C186" s="7" t="s">
        <v>267</v>
      </c>
      <c r="D186" s="7" t="s">
        <v>268</v>
      </c>
      <c r="E186" s="7" t="s">
        <v>531</v>
      </c>
      <c r="F186" s="8" t="s">
        <v>114</v>
      </c>
      <c r="G186" s="22">
        <v>350</v>
      </c>
      <c r="H186" s="21"/>
      <c r="I186" s="11">
        <f t="shared" ref="I186:I249" si="3">G186*H186</f>
        <v>0</v>
      </c>
    </row>
    <row r="187" spans="1:9" ht="38.25" x14ac:dyDescent="0.25">
      <c r="A187" s="5">
        <v>181</v>
      </c>
      <c r="B187" s="6">
        <v>1000198</v>
      </c>
      <c r="C187" s="7" t="s">
        <v>269</v>
      </c>
      <c r="D187" s="7" t="s">
        <v>270</v>
      </c>
      <c r="E187" s="7" t="s">
        <v>531</v>
      </c>
      <c r="F187" s="8" t="s">
        <v>114</v>
      </c>
      <c r="G187" s="22">
        <v>500</v>
      </c>
      <c r="H187" s="21"/>
      <c r="I187" s="11">
        <f t="shared" si="3"/>
        <v>0</v>
      </c>
    </row>
    <row r="188" spans="1:9" ht="38.25" x14ac:dyDescent="0.25">
      <c r="A188" s="5">
        <v>182</v>
      </c>
      <c r="B188" s="6">
        <v>1000199</v>
      </c>
      <c r="C188" s="7" t="s">
        <v>271</v>
      </c>
      <c r="D188" s="7" t="s">
        <v>272</v>
      </c>
      <c r="E188" s="7" t="s">
        <v>531</v>
      </c>
      <c r="F188" s="8" t="s">
        <v>114</v>
      </c>
      <c r="G188" s="22">
        <v>400</v>
      </c>
      <c r="H188" s="21"/>
      <c r="I188" s="11">
        <f t="shared" si="3"/>
        <v>0</v>
      </c>
    </row>
    <row r="189" spans="1:9" ht="38.25" x14ac:dyDescent="0.25">
      <c r="A189" s="5">
        <v>183</v>
      </c>
      <c r="B189" s="6">
        <v>1000200</v>
      </c>
      <c r="C189" s="7" t="s">
        <v>273</v>
      </c>
      <c r="D189" s="7" t="s">
        <v>274</v>
      </c>
      <c r="E189" s="7" t="s">
        <v>516</v>
      </c>
      <c r="F189" s="8" t="s">
        <v>114</v>
      </c>
      <c r="G189" s="22">
        <v>401</v>
      </c>
      <c r="H189" s="21"/>
      <c r="I189" s="11">
        <f t="shared" si="3"/>
        <v>0</v>
      </c>
    </row>
    <row r="190" spans="1:9" ht="38.25" x14ac:dyDescent="0.25">
      <c r="A190" s="5">
        <v>184</v>
      </c>
      <c r="B190" s="6">
        <v>1000201</v>
      </c>
      <c r="C190" s="7" t="s">
        <v>275</v>
      </c>
      <c r="D190" s="7" t="s">
        <v>274</v>
      </c>
      <c r="E190" s="7" t="s">
        <v>516</v>
      </c>
      <c r="F190" s="8" t="s">
        <v>114</v>
      </c>
      <c r="G190" s="22">
        <v>144</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470</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1</v>
      </c>
      <c r="H194" s="21"/>
      <c r="I194" s="11">
        <f t="shared" si="3"/>
        <v>0</v>
      </c>
    </row>
    <row r="195" spans="1:9" ht="25.5" x14ac:dyDescent="0.25">
      <c r="A195" s="5">
        <v>189</v>
      </c>
      <c r="B195" s="6">
        <v>1000206</v>
      </c>
      <c r="C195" s="7" t="s">
        <v>282</v>
      </c>
      <c r="D195" s="7" t="s">
        <v>280</v>
      </c>
      <c r="E195" s="7"/>
      <c r="F195" s="8" t="s">
        <v>114</v>
      </c>
      <c r="G195" s="22">
        <v>177</v>
      </c>
      <c r="H195" s="21"/>
      <c r="I195" s="11">
        <f t="shared" si="3"/>
        <v>0</v>
      </c>
    </row>
    <row r="196" spans="1:9" ht="25.5" x14ac:dyDescent="0.25">
      <c r="A196" s="5">
        <v>190</v>
      </c>
      <c r="B196" s="6">
        <v>1000207</v>
      </c>
      <c r="C196" s="7" t="s">
        <v>283</v>
      </c>
      <c r="D196" s="7" t="s">
        <v>280</v>
      </c>
      <c r="E196" s="7"/>
      <c r="F196" s="8" t="s">
        <v>114</v>
      </c>
      <c r="G196" s="22">
        <v>154</v>
      </c>
      <c r="H196" s="21"/>
      <c r="I196" s="11">
        <f t="shared" si="3"/>
        <v>0</v>
      </c>
    </row>
    <row r="197" spans="1:9" ht="15" x14ac:dyDescent="0.25">
      <c r="A197" s="5">
        <v>191</v>
      </c>
      <c r="B197" s="6">
        <v>1000208</v>
      </c>
      <c r="C197" s="7" t="s">
        <v>284</v>
      </c>
      <c r="D197" s="7" t="s">
        <v>285</v>
      </c>
      <c r="E197" s="7"/>
      <c r="F197" s="8" t="s">
        <v>114</v>
      </c>
      <c r="G197" s="22">
        <v>90</v>
      </c>
      <c r="H197" s="21"/>
      <c r="I197" s="11">
        <f t="shared" si="3"/>
        <v>0</v>
      </c>
    </row>
    <row r="198" spans="1:9" ht="25.5" x14ac:dyDescent="0.25">
      <c r="A198" s="5">
        <v>192</v>
      </c>
      <c r="B198" s="6">
        <v>1000209</v>
      </c>
      <c r="C198" s="7" t="s">
        <v>286</v>
      </c>
      <c r="D198" s="7" t="s">
        <v>287</v>
      </c>
      <c r="E198" s="7"/>
      <c r="F198" s="8" t="s">
        <v>114</v>
      </c>
      <c r="G198" s="22">
        <v>70</v>
      </c>
      <c r="H198" s="21"/>
      <c r="I198" s="11">
        <f t="shared" si="3"/>
        <v>0</v>
      </c>
    </row>
    <row r="199" spans="1:9" ht="38.25" x14ac:dyDescent="0.25">
      <c r="A199" s="5">
        <v>193</v>
      </c>
      <c r="B199" s="6">
        <v>1000210</v>
      </c>
      <c r="C199" s="7" t="s">
        <v>288</v>
      </c>
      <c r="D199" s="7" t="s">
        <v>289</v>
      </c>
      <c r="E199" s="7" t="s">
        <v>533</v>
      </c>
      <c r="F199" s="8" t="s">
        <v>114</v>
      </c>
      <c r="G199" s="22">
        <v>21</v>
      </c>
      <c r="H199" s="21"/>
      <c r="I199" s="11">
        <f t="shared" si="3"/>
        <v>0</v>
      </c>
    </row>
    <row r="200" spans="1:9" ht="38.25" x14ac:dyDescent="0.25">
      <c r="A200" s="5">
        <v>194</v>
      </c>
      <c r="B200" s="6">
        <v>1000211</v>
      </c>
      <c r="C200" s="7" t="s">
        <v>290</v>
      </c>
      <c r="D200" s="7" t="s">
        <v>291</v>
      </c>
      <c r="E200" s="7" t="s">
        <v>534</v>
      </c>
      <c r="F200" s="8" t="s">
        <v>114</v>
      </c>
      <c r="G200" s="22">
        <v>1</v>
      </c>
      <c r="H200" s="21"/>
      <c r="I200" s="11">
        <f t="shared" si="3"/>
        <v>0</v>
      </c>
    </row>
    <row r="201" spans="1:9" ht="38.25" x14ac:dyDescent="0.25">
      <c r="A201" s="5">
        <v>195</v>
      </c>
      <c r="B201" s="6">
        <v>1000212</v>
      </c>
      <c r="C201" s="7" t="s">
        <v>292</v>
      </c>
      <c r="D201" s="7" t="s">
        <v>291</v>
      </c>
      <c r="E201" s="7" t="s">
        <v>534</v>
      </c>
      <c r="F201" s="8" t="s">
        <v>114</v>
      </c>
      <c r="G201" s="22">
        <v>421</v>
      </c>
      <c r="H201" s="21"/>
      <c r="I201" s="11">
        <f t="shared" si="3"/>
        <v>0</v>
      </c>
    </row>
    <row r="202" spans="1:9" ht="38.25" x14ac:dyDescent="0.25">
      <c r="A202" s="5">
        <v>196</v>
      </c>
      <c r="B202" s="6">
        <v>1000213</v>
      </c>
      <c r="C202" s="7" t="s">
        <v>293</v>
      </c>
      <c r="D202" s="7" t="s">
        <v>294</v>
      </c>
      <c r="E202" s="7" t="s">
        <v>535</v>
      </c>
      <c r="F202" s="8" t="s">
        <v>114</v>
      </c>
      <c r="G202" s="22">
        <v>36</v>
      </c>
      <c r="H202" s="21"/>
      <c r="I202" s="11">
        <f t="shared" si="3"/>
        <v>0</v>
      </c>
    </row>
    <row r="203" spans="1:9" ht="38.25" x14ac:dyDescent="0.25">
      <c r="A203" s="5">
        <v>197</v>
      </c>
      <c r="B203" s="6">
        <v>1000214</v>
      </c>
      <c r="C203" s="7" t="s">
        <v>295</v>
      </c>
      <c r="D203" s="7" t="s">
        <v>296</v>
      </c>
      <c r="E203" s="7" t="s">
        <v>536</v>
      </c>
      <c r="F203" s="8" t="s">
        <v>114</v>
      </c>
      <c r="G203" s="22">
        <v>43</v>
      </c>
      <c r="H203" s="21"/>
      <c r="I203" s="11">
        <f t="shared" si="3"/>
        <v>0</v>
      </c>
    </row>
    <row r="204" spans="1:9" ht="25.5" x14ac:dyDescent="0.25">
      <c r="A204" s="5">
        <v>198</v>
      </c>
      <c r="B204" s="6">
        <v>1000215</v>
      </c>
      <c r="C204" s="7" t="s">
        <v>297</v>
      </c>
      <c r="D204" s="7" t="s">
        <v>298</v>
      </c>
      <c r="E204" s="7"/>
      <c r="F204" s="8" t="s">
        <v>114</v>
      </c>
      <c r="G204" s="22">
        <v>36</v>
      </c>
      <c r="H204" s="21"/>
      <c r="I204" s="11">
        <f t="shared" si="3"/>
        <v>0</v>
      </c>
    </row>
    <row r="205" spans="1:9" ht="38.25" x14ac:dyDescent="0.25">
      <c r="A205" s="5">
        <v>199</v>
      </c>
      <c r="B205" s="6">
        <v>1000216</v>
      </c>
      <c r="C205" s="7" t="s">
        <v>299</v>
      </c>
      <c r="D205" s="7" t="s">
        <v>300</v>
      </c>
      <c r="E205" s="7" t="s">
        <v>536</v>
      </c>
      <c r="F205" s="8" t="s">
        <v>114</v>
      </c>
      <c r="G205" s="22">
        <v>12</v>
      </c>
      <c r="H205" s="21"/>
      <c r="I205" s="11">
        <f t="shared" si="3"/>
        <v>0</v>
      </c>
    </row>
    <row r="206" spans="1:9" ht="25.5" x14ac:dyDescent="0.25">
      <c r="A206" s="5">
        <v>200</v>
      </c>
      <c r="B206" s="6">
        <v>1000217</v>
      </c>
      <c r="C206" s="7" t="s">
        <v>301</v>
      </c>
      <c r="D206" s="7" t="s">
        <v>302</v>
      </c>
      <c r="E206" s="7"/>
      <c r="F206" s="8" t="s">
        <v>114</v>
      </c>
      <c r="G206" s="22">
        <v>52</v>
      </c>
      <c r="H206" s="21"/>
      <c r="I206" s="11">
        <f t="shared" si="3"/>
        <v>0</v>
      </c>
    </row>
    <row r="207" spans="1:9" ht="38.25" x14ac:dyDescent="0.25">
      <c r="A207" s="5">
        <v>201</v>
      </c>
      <c r="B207" s="6">
        <v>1000218</v>
      </c>
      <c r="C207" s="7" t="s">
        <v>303</v>
      </c>
      <c r="D207" s="7" t="s">
        <v>304</v>
      </c>
      <c r="E207" s="7" t="s">
        <v>536</v>
      </c>
      <c r="F207" s="8" t="s">
        <v>114</v>
      </c>
      <c r="G207" s="22">
        <v>85</v>
      </c>
      <c r="H207" s="21"/>
      <c r="I207" s="11">
        <f t="shared" si="3"/>
        <v>0</v>
      </c>
    </row>
    <row r="208" spans="1:9" ht="38.25" x14ac:dyDescent="0.25">
      <c r="A208" s="5">
        <v>202</v>
      </c>
      <c r="B208" s="6">
        <v>1000219</v>
      </c>
      <c r="C208" s="7" t="s">
        <v>305</v>
      </c>
      <c r="D208" s="7" t="s">
        <v>306</v>
      </c>
      <c r="E208" s="7" t="s">
        <v>536</v>
      </c>
      <c r="F208" s="8" t="s">
        <v>114</v>
      </c>
      <c r="G208" s="22">
        <v>64</v>
      </c>
      <c r="H208" s="21"/>
      <c r="I208" s="11">
        <f t="shared" si="3"/>
        <v>0</v>
      </c>
    </row>
    <row r="209" spans="1:9" ht="51" x14ac:dyDescent="0.25">
      <c r="A209" s="5">
        <v>203</v>
      </c>
      <c r="B209" s="6">
        <v>1000220</v>
      </c>
      <c r="C209" s="7" t="s">
        <v>307</v>
      </c>
      <c r="D209" s="7" t="s">
        <v>5</v>
      </c>
      <c r="E209" s="7" t="s">
        <v>536</v>
      </c>
      <c r="F209" s="8" t="s">
        <v>114</v>
      </c>
      <c r="G209" s="22">
        <v>375</v>
      </c>
      <c r="H209" s="21"/>
      <c r="I209" s="11">
        <f t="shared" si="3"/>
        <v>0</v>
      </c>
    </row>
    <row r="210" spans="1:9" ht="51" x14ac:dyDescent="0.25">
      <c r="A210" s="5">
        <v>204</v>
      </c>
      <c r="B210" s="6">
        <v>1000221</v>
      </c>
      <c r="C210" s="7" t="s">
        <v>308</v>
      </c>
      <c r="D210" s="7" t="s">
        <v>6</v>
      </c>
      <c r="E210" s="7" t="s">
        <v>536</v>
      </c>
      <c r="F210" s="8" t="s">
        <v>114</v>
      </c>
      <c r="G210" s="22">
        <v>218</v>
      </c>
      <c r="H210" s="21"/>
      <c r="I210" s="11">
        <f t="shared" si="3"/>
        <v>0</v>
      </c>
    </row>
    <row r="211" spans="1:9" ht="38.25" x14ac:dyDescent="0.25">
      <c r="A211" s="5">
        <v>205</v>
      </c>
      <c r="B211" s="6">
        <v>1000222</v>
      </c>
      <c r="C211" s="7" t="s">
        <v>309</v>
      </c>
      <c r="D211" s="7" t="s">
        <v>310</v>
      </c>
      <c r="E211" s="7" t="s">
        <v>537</v>
      </c>
      <c r="F211" s="8" t="s">
        <v>114</v>
      </c>
      <c r="G211" s="22">
        <v>228</v>
      </c>
      <c r="H211" s="21"/>
      <c r="I211" s="11">
        <f t="shared" si="3"/>
        <v>0</v>
      </c>
    </row>
    <row r="212" spans="1:9" ht="38.25" x14ac:dyDescent="0.25">
      <c r="A212" s="5">
        <v>206</v>
      </c>
      <c r="B212" s="6">
        <v>1000223</v>
      </c>
      <c r="C212" s="7" t="s">
        <v>311</v>
      </c>
      <c r="D212" s="7" t="s">
        <v>312</v>
      </c>
      <c r="E212" s="7" t="s">
        <v>516</v>
      </c>
      <c r="F212" s="8" t="s">
        <v>114</v>
      </c>
      <c r="G212" s="22">
        <v>1</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48</v>
      </c>
      <c r="H214" s="21"/>
      <c r="I214" s="11">
        <f t="shared" si="3"/>
        <v>0</v>
      </c>
    </row>
    <row r="215" spans="1:9" ht="38.25" x14ac:dyDescent="0.25">
      <c r="A215" s="5">
        <v>209</v>
      </c>
      <c r="B215" s="6">
        <v>1000226</v>
      </c>
      <c r="C215" s="7" t="s">
        <v>317</v>
      </c>
      <c r="D215" s="7" t="s">
        <v>318</v>
      </c>
      <c r="E215" s="7" t="s">
        <v>533</v>
      </c>
      <c r="F215" s="8" t="s">
        <v>114</v>
      </c>
      <c r="G215" s="22">
        <v>1</v>
      </c>
      <c r="H215" s="21"/>
      <c r="I215" s="11">
        <f t="shared" si="3"/>
        <v>0</v>
      </c>
    </row>
    <row r="216" spans="1:9" ht="25.5" x14ac:dyDescent="0.25">
      <c r="A216" s="5">
        <v>210</v>
      </c>
      <c r="B216" s="6">
        <v>1000227</v>
      </c>
      <c r="C216" s="7" t="s">
        <v>319</v>
      </c>
      <c r="D216" s="7" t="s">
        <v>320</v>
      </c>
      <c r="E216" s="7"/>
      <c r="F216" s="8" t="s">
        <v>114</v>
      </c>
      <c r="G216" s="22">
        <v>1</v>
      </c>
      <c r="H216" s="21"/>
      <c r="I216" s="11">
        <f t="shared" si="3"/>
        <v>0</v>
      </c>
    </row>
    <row r="217" spans="1:9" ht="25.5" x14ac:dyDescent="0.25">
      <c r="A217" s="5">
        <v>211</v>
      </c>
      <c r="B217" s="6">
        <v>1000372</v>
      </c>
      <c r="C217" s="7" t="s">
        <v>321</v>
      </c>
      <c r="D217" s="7" t="s">
        <v>320</v>
      </c>
      <c r="E217" s="7"/>
      <c r="F217" s="8" t="s">
        <v>114</v>
      </c>
      <c r="G217" s="22">
        <v>1</v>
      </c>
      <c r="H217" s="21"/>
      <c r="I217" s="11">
        <f t="shared" si="3"/>
        <v>0</v>
      </c>
    </row>
    <row r="218" spans="1:9" ht="25.5" x14ac:dyDescent="0.25">
      <c r="A218" s="5">
        <v>212</v>
      </c>
      <c r="B218" s="6">
        <v>1000228</v>
      </c>
      <c r="C218" s="7" t="s">
        <v>322</v>
      </c>
      <c r="D218" s="7" t="s">
        <v>323</v>
      </c>
      <c r="E218" s="7"/>
      <c r="F218" s="8" t="s">
        <v>114</v>
      </c>
      <c r="G218" s="22">
        <v>1</v>
      </c>
      <c r="H218" s="21"/>
      <c r="I218" s="11">
        <f t="shared" si="3"/>
        <v>0</v>
      </c>
    </row>
    <row r="219" spans="1:9" ht="25.5" x14ac:dyDescent="0.25">
      <c r="A219" s="5">
        <v>213</v>
      </c>
      <c r="B219" s="6">
        <v>1000229</v>
      </c>
      <c r="C219" s="7" t="s">
        <v>324</v>
      </c>
      <c r="D219" s="7" t="s">
        <v>323</v>
      </c>
      <c r="E219" s="7"/>
      <c r="F219" s="8" t="s">
        <v>114</v>
      </c>
      <c r="G219" s="22">
        <v>1</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3200</v>
      </c>
      <c r="H222" s="21"/>
      <c r="I222" s="11">
        <f t="shared" si="3"/>
        <v>0</v>
      </c>
    </row>
    <row r="223" spans="1:9" ht="51" x14ac:dyDescent="0.25">
      <c r="A223" s="5">
        <v>217</v>
      </c>
      <c r="B223" s="6">
        <v>1000235</v>
      </c>
      <c r="C223" s="7" t="s">
        <v>57</v>
      </c>
      <c r="D223" s="7" t="s">
        <v>326</v>
      </c>
      <c r="E223" s="7" t="s">
        <v>539</v>
      </c>
      <c r="F223" s="8" t="s">
        <v>73</v>
      </c>
      <c r="G223" s="22">
        <v>1</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2780</v>
      </c>
      <c r="H225" s="21"/>
      <c r="I225" s="11">
        <f t="shared" si="3"/>
        <v>0</v>
      </c>
    </row>
    <row r="226" spans="1:9" ht="51" x14ac:dyDescent="0.25">
      <c r="A226" s="5">
        <v>220</v>
      </c>
      <c r="B226" s="6">
        <v>1000238</v>
      </c>
      <c r="C226" s="7" t="s">
        <v>329</v>
      </c>
      <c r="D226" s="7" t="s">
        <v>328</v>
      </c>
      <c r="E226" s="7" t="s">
        <v>539</v>
      </c>
      <c r="F226" s="8" t="s">
        <v>73</v>
      </c>
      <c r="G226" s="22">
        <v>700</v>
      </c>
      <c r="H226" s="21"/>
      <c r="I226" s="11">
        <f t="shared" si="3"/>
        <v>0</v>
      </c>
    </row>
    <row r="227" spans="1:9" ht="51" x14ac:dyDescent="0.25">
      <c r="A227" s="5">
        <v>221</v>
      </c>
      <c r="B227" s="6">
        <v>1000239</v>
      </c>
      <c r="C227" s="7" t="s">
        <v>544</v>
      </c>
      <c r="D227" s="7" t="s">
        <v>328</v>
      </c>
      <c r="E227" s="7" t="s">
        <v>539</v>
      </c>
      <c r="F227" s="8" t="s">
        <v>73</v>
      </c>
      <c r="G227" s="22">
        <v>2275</v>
      </c>
      <c r="H227" s="21"/>
      <c r="I227" s="11">
        <f t="shared" si="3"/>
        <v>0</v>
      </c>
    </row>
    <row r="228" spans="1:9" ht="51" x14ac:dyDescent="0.25">
      <c r="A228" s="5">
        <v>222</v>
      </c>
      <c r="B228" s="6">
        <v>1000240</v>
      </c>
      <c r="C228" s="7" t="s">
        <v>330</v>
      </c>
      <c r="D228" s="7" t="s">
        <v>328</v>
      </c>
      <c r="E228" s="7" t="s">
        <v>539</v>
      </c>
      <c r="F228" s="8" t="s">
        <v>73</v>
      </c>
      <c r="G228" s="22">
        <v>1610</v>
      </c>
      <c r="H228" s="21"/>
      <c r="I228" s="11">
        <f t="shared" si="3"/>
        <v>0</v>
      </c>
    </row>
    <row r="229" spans="1:9" ht="51" x14ac:dyDescent="0.25">
      <c r="A229" s="5">
        <v>223</v>
      </c>
      <c r="B229" s="6">
        <v>1000241</v>
      </c>
      <c r="C229" s="7" t="s">
        <v>331</v>
      </c>
      <c r="D229" s="7" t="s">
        <v>328</v>
      </c>
      <c r="E229" s="7" t="s">
        <v>539</v>
      </c>
      <c r="F229" s="8" t="s">
        <v>73</v>
      </c>
      <c r="G229" s="22">
        <v>1</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1</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4</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13955</v>
      </c>
      <c r="H237" s="21"/>
      <c r="I237" s="11">
        <f t="shared" si="3"/>
        <v>0</v>
      </c>
    </row>
    <row r="238" spans="1:9" ht="38.25" x14ac:dyDescent="0.25">
      <c r="A238" s="5">
        <v>232</v>
      </c>
      <c r="B238" s="6">
        <v>1000249</v>
      </c>
      <c r="C238" s="7" t="s">
        <v>344</v>
      </c>
      <c r="D238" s="7" t="s">
        <v>345</v>
      </c>
      <c r="E238" s="7"/>
      <c r="F238" s="8" t="s">
        <v>334</v>
      </c>
      <c r="G238" s="22">
        <v>4</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1</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v>
      </c>
      <c r="H242" s="21"/>
      <c r="I242" s="11">
        <f t="shared" si="3"/>
        <v>0</v>
      </c>
    </row>
    <row r="243" spans="1:9" ht="25.5" x14ac:dyDescent="0.25">
      <c r="A243" s="5">
        <v>237</v>
      </c>
      <c r="B243" s="6">
        <v>1000255</v>
      </c>
      <c r="C243" s="7" t="s">
        <v>352</v>
      </c>
      <c r="D243" s="7" t="s">
        <v>353</v>
      </c>
      <c r="E243" s="7"/>
      <c r="F243" s="8" t="s">
        <v>114</v>
      </c>
      <c r="G243" s="22">
        <v>93</v>
      </c>
      <c r="H243" s="21"/>
      <c r="I243" s="11">
        <f t="shared" si="3"/>
        <v>0</v>
      </c>
    </row>
    <row r="244" spans="1:9" ht="25.5" x14ac:dyDescent="0.25">
      <c r="A244" s="5">
        <v>238</v>
      </c>
      <c r="B244" s="6">
        <v>1000256</v>
      </c>
      <c r="C244" s="7" t="s">
        <v>354</v>
      </c>
      <c r="D244" s="7" t="s">
        <v>355</v>
      </c>
      <c r="E244" s="7"/>
      <c r="F244" s="8" t="s">
        <v>114</v>
      </c>
      <c r="G244" s="22">
        <v>93</v>
      </c>
      <c r="H244" s="21"/>
      <c r="I244" s="11">
        <f t="shared" si="3"/>
        <v>0</v>
      </c>
    </row>
    <row r="245" spans="1:9" ht="25.5" x14ac:dyDescent="0.25">
      <c r="A245" s="5">
        <v>239</v>
      </c>
      <c r="B245" s="6">
        <v>1000329</v>
      </c>
      <c r="C245" s="7" t="s">
        <v>356</v>
      </c>
      <c r="D245" s="7" t="s">
        <v>357</v>
      </c>
      <c r="E245" s="7"/>
      <c r="F245" s="8" t="s">
        <v>67</v>
      </c>
      <c r="G245" s="22">
        <v>1</v>
      </c>
      <c r="H245" s="21"/>
      <c r="I245" s="11">
        <f t="shared" si="3"/>
        <v>0</v>
      </c>
    </row>
    <row r="246" spans="1:9" ht="25.5" x14ac:dyDescent="0.25">
      <c r="A246" s="5">
        <v>240</v>
      </c>
      <c r="B246" s="6">
        <v>1000258</v>
      </c>
      <c r="C246" s="7" t="s">
        <v>358</v>
      </c>
      <c r="D246" s="7" t="s">
        <v>359</v>
      </c>
      <c r="E246" s="7"/>
      <c r="F246" s="8" t="s">
        <v>67</v>
      </c>
      <c r="G246" s="22">
        <v>10</v>
      </c>
      <c r="H246" s="21"/>
      <c r="I246" s="11">
        <f t="shared" si="3"/>
        <v>0</v>
      </c>
    </row>
    <row r="247" spans="1:9" ht="25.5" x14ac:dyDescent="0.25">
      <c r="A247" s="5">
        <v>241</v>
      </c>
      <c r="B247" s="6">
        <v>1000259</v>
      </c>
      <c r="C247" s="7" t="s">
        <v>360</v>
      </c>
      <c r="D247" s="7" t="s">
        <v>361</v>
      </c>
      <c r="E247" s="7"/>
      <c r="F247" s="8" t="s">
        <v>67</v>
      </c>
      <c r="G247" s="22">
        <v>10</v>
      </c>
      <c r="H247" s="21"/>
      <c r="I247" s="11">
        <f t="shared" si="3"/>
        <v>0</v>
      </c>
    </row>
    <row r="248" spans="1:9" ht="63.75" x14ac:dyDescent="0.25">
      <c r="A248" s="5">
        <v>242</v>
      </c>
      <c r="B248" s="6">
        <v>1000262</v>
      </c>
      <c r="C248" s="7" t="s">
        <v>7</v>
      </c>
      <c r="D248" s="7" t="s">
        <v>362</v>
      </c>
      <c r="E248" s="7" t="s">
        <v>525</v>
      </c>
      <c r="F248" s="8" t="s">
        <v>67</v>
      </c>
      <c r="G248" s="22">
        <v>1</v>
      </c>
      <c r="H248" s="21"/>
      <c r="I248" s="11">
        <f t="shared" si="3"/>
        <v>0</v>
      </c>
    </row>
    <row r="249" spans="1:9" ht="25.5" x14ac:dyDescent="0.25">
      <c r="A249" s="5">
        <v>243</v>
      </c>
      <c r="B249" s="6">
        <v>1000263</v>
      </c>
      <c r="C249" s="7" t="s">
        <v>8</v>
      </c>
      <c r="D249" s="7" t="s">
        <v>363</v>
      </c>
      <c r="E249" s="7"/>
      <c r="F249" s="8" t="s">
        <v>67</v>
      </c>
      <c r="G249" s="22">
        <v>1</v>
      </c>
      <c r="H249" s="21"/>
      <c r="I249" s="11">
        <f t="shared" si="3"/>
        <v>0</v>
      </c>
    </row>
    <row r="250" spans="1:9" ht="51" x14ac:dyDescent="0.25">
      <c r="A250" s="5">
        <v>244</v>
      </c>
      <c r="B250" s="6">
        <v>1000264</v>
      </c>
      <c r="C250" s="7" t="s">
        <v>364</v>
      </c>
      <c r="D250" s="7" t="s">
        <v>365</v>
      </c>
      <c r="E250" s="7" t="s">
        <v>540</v>
      </c>
      <c r="F250" s="8" t="s">
        <v>67</v>
      </c>
      <c r="G250" s="22">
        <v>1</v>
      </c>
      <c r="H250" s="21"/>
      <c r="I250" s="11">
        <f t="shared" ref="I250:I287" si="4">G250*H250</f>
        <v>0</v>
      </c>
    </row>
    <row r="251" spans="1:9" ht="51" x14ac:dyDescent="0.25">
      <c r="A251" s="5">
        <v>245</v>
      </c>
      <c r="B251" s="6">
        <v>1000265</v>
      </c>
      <c r="C251" s="7" t="s">
        <v>366</v>
      </c>
      <c r="D251" s="7" t="s">
        <v>365</v>
      </c>
      <c r="E251" s="7" t="s">
        <v>540</v>
      </c>
      <c r="F251" s="8" t="s">
        <v>67</v>
      </c>
      <c r="G251" s="22">
        <v>40</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31</v>
      </c>
      <c r="H255" s="21"/>
      <c r="I255" s="11">
        <f t="shared" si="4"/>
        <v>0</v>
      </c>
    </row>
    <row r="256" spans="1:9" ht="38.25" x14ac:dyDescent="0.25">
      <c r="A256" s="5">
        <v>250</v>
      </c>
      <c r="B256" s="6">
        <v>1000270</v>
      </c>
      <c r="C256" s="7" t="s">
        <v>374</v>
      </c>
      <c r="D256" s="7" t="s">
        <v>375</v>
      </c>
      <c r="E256" s="7" t="s">
        <v>541</v>
      </c>
      <c r="F256" s="8" t="s">
        <v>67</v>
      </c>
      <c r="G256" s="22">
        <v>1</v>
      </c>
      <c r="H256" s="21"/>
      <c r="I256" s="11">
        <f t="shared" si="4"/>
        <v>0</v>
      </c>
    </row>
    <row r="257" spans="1:9" ht="38.25" x14ac:dyDescent="0.25">
      <c r="A257" s="5">
        <v>251</v>
      </c>
      <c r="B257" s="6">
        <v>1000271</v>
      </c>
      <c r="C257" s="7" t="s">
        <v>376</v>
      </c>
      <c r="D257" s="7" t="s">
        <v>377</v>
      </c>
      <c r="E257" s="7"/>
      <c r="F257" s="8" t="s">
        <v>67</v>
      </c>
      <c r="G257" s="22">
        <v>1</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45</v>
      </c>
      <c r="H264" s="21"/>
      <c r="I264" s="11">
        <f t="shared" si="4"/>
        <v>0</v>
      </c>
    </row>
    <row r="265" spans="1:9" ht="25.5" x14ac:dyDescent="0.25">
      <c r="A265" s="5">
        <v>259</v>
      </c>
      <c r="B265" s="6">
        <v>1000281</v>
      </c>
      <c r="C265" s="7" t="s">
        <v>10</v>
      </c>
      <c r="D265" s="7" t="s">
        <v>11</v>
      </c>
      <c r="E265" s="7"/>
      <c r="F265" s="8" t="s">
        <v>18</v>
      </c>
      <c r="G265" s="22">
        <v>100000</v>
      </c>
      <c r="H265" s="21"/>
      <c r="I265" s="11">
        <f t="shared" si="4"/>
        <v>0</v>
      </c>
    </row>
    <row r="266" spans="1:9" ht="25.5" x14ac:dyDescent="0.25">
      <c r="A266" s="5">
        <v>260</v>
      </c>
      <c r="B266" s="6">
        <v>1000282</v>
      </c>
      <c r="C266" s="7" t="s">
        <v>388</v>
      </c>
      <c r="D266" s="7" t="s">
        <v>389</v>
      </c>
      <c r="E266" s="7"/>
      <c r="F266" s="8" t="s">
        <v>427</v>
      </c>
      <c r="G266" s="22">
        <v>263</v>
      </c>
      <c r="H266" s="21"/>
      <c r="I266" s="11">
        <f t="shared" si="4"/>
        <v>0</v>
      </c>
    </row>
    <row r="267" spans="1:9" ht="25.5" x14ac:dyDescent="0.25">
      <c r="A267" s="5">
        <v>261</v>
      </c>
      <c r="B267" s="6">
        <v>1000284</v>
      </c>
      <c r="C267" s="7" t="s">
        <v>12</v>
      </c>
      <c r="D267" s="7" t="s">
        <v>13</v>
      </c>
      <c r="E267" s="7"/>
      <c r="F267" s="8" t="s">
        <v>390</v>
      </c>
      <c r="G267" s="22">
        <v>1297</v>
      </c>
      <c r="H267" s="21"/>
      <c r="I267" s="11">
        <f t="shared" si="4"/>
        <v>0</v>
      </c>
    </row>
    <row r="268" spans="1:9" ht="15" x14ac:dyDescent="0.25">
      <c r="A268" s="5">
        <v>262</v>
      </c>
      <c r="B268" s="6">
        <v>1000285</v>
      </c>
      <c r="C268" s="7" t="s">
        <v>391</v>
      </c>
      <c r="D268" s="7" t="s">
        <v>14</v>
      </c>
      <c r="E268" s="7"/>
      <c r="F268" s="8" t="s">
        <v>67</v>
      </c>
      <c r="G268" s="22">
        <v>1</v>
      </c>
      <c r="H268" s="21"/>
      <c r="I268" s="11">
        <f t="shared" si="4"/>
        <v>0</v>
      </c>
    </row>
    <row r="269" spans="1:9" ht="15" x14ac:dyDescent="0.25">
      <c r="A269" s="5">
        <v>263</v>
      </c>
      <c r="B269" s="6">
        <v>1000286</v>
      </c>
      <c r="C269" s="7" t="s">
        <v>392</v>
      </c>
      <c r="D269" s="7" t="s">
        <v>14</v>
      </c>
      <c r="E269" s="7"/>
      <c r="F269" s="8" t="s">
        <v>67</v>
      </c>
      <c r="G269" s="22">
        <v>2</v>
      </c>
      <c r="H269" s="21"/>
      <c r="I269" s="11">
        <f t="shared" si="4"/>
        <v>0</v>
      </c>
    </row>
    <row r="270" spans="1:9" ht="15" x14ac:dyDescent="0.25">
      <c r="A270" s="5">
        <v>264</v>
      </c>
      <c r="B270" s="6">
        <v>1000287</v>
      </c>
      <c r="C270" s="7" t="s">
        <v>393</v>
      </c>
      <c r="D270" s="7" t="s">
        <v>394</v>
      </c>
      <c r="E270" s="7"/>
      <c r="F270" s="8" t="s">
        <v>73</v>
      </c>
      <c r="G270" s="22">
        <v>1</v>
      </c>
      <c r="H270" s="21"/>
      <c r="I270" s="11">
        <f t="shared" si="4"/>
        <v>0</v>
      </c>
    </row>
    <row r="271" spans="1:9" ht="25.5" x14ac:dyDescent="0.25">
      <c r="A271" s="5">
        <v>265</v>
      </c>
      <c r="B271" s="6">
        <v>1000288</v>
      </c>
      <c r="C271" s="7" t="s">
        <v>15</v>
      </c>
      <c r="D271" s="7" t="s">
        <v>16</v>
      </c>
      <c r="E271" s="7" t="s">
        <v>426</v>
      </c>
      <c r="F271" s="8" t="s">
        <v>395</v>
      </c>
      <c r="G271" s="22">
        <v>700</v>
      </c>
      <c r="H271" s="21"/>
      <c r="I271" s="11">
        <f t="shared" si="4"/>
        <v>0</v>
      </c>
    </row>
    <row r="272" spans="1:9" ht="25.5" x14ac:dyDescent="0.25">
      <c r="A272" s="5">
        <v>266</v>
      </c>
      <c r="B272" s="6">
        <v>1000289</v>
      </c>
      <c r="C272" s="7" t="s">
        <v>396</v>
      </c>
      <c r="D272" s="7" t="s">
        <v>397</v>
      </c>
      <c r="E272" s="7" t="s">
        <v>426</v>
      </c>
      <c r="F272" s="8" t="s">
        <v>507</v>
      </c>
      <c r="G272" s="22">
        <v>1</v>
      </c>
      <c r="H272" s="21"/>
      <c r="I272" s="11">
        <f t="shared" si="4"/>
        <v>0</v>
      </c>
    </row>
    <row r="273" spans="1:10" ht="25.5" x14ac:dyDescent="0.25">
      <c r="A273" s="5">
        <v>267</v>
      </c>
      <c r="B273" s="6">
        <v>1000290</v>
      </c>
      <c r="C273" s="7" t="s">
        <v>398</v>
      </c>
      <c r="D273" s="7" t="s">
        <v>397</v>
      </c>
      <c r="E273" s="7" t="s">
        <v>426</v>
      </c>
      <c r="F273" s="8" t="s">
        <v>507</v>
      </c>
      <c r="G273" s="22">
        <v>2</v>
      </c>
      <c r="H273" s="21"/>
      <c r="I273" s="11">
        <f t="shared" si="4"/>
        <v>0</v>
      </c>
    </row>
    <row r="274" spans="1:10" ht="25.5" x14ac:dyDescent="0.25">
      <c r="A274" s="5">
        <v>268</v>
      </c>
      <c r="B274" s="6">
        <v>1000291</v>
      </c>
      <c r="C274" s="7" t="s">
        <v>399</v>
      </c>
      <c r="D274" s="7" t="s">
        <v>400</v>
      </c>
      <c r="E274" s="7"/>
      <c r="F274" s="8" t="s">
        <v>506</v>
      </c>
      <c r="G274" s="22">
        <v>1</v>
      </c>
      <c r="H274" s="21"/>
      <c r="I274" s="11">
        <f t="shared" si="4"/>
        <v>0</v>
      </c>
    </row>
    <row r="275" spans="1:10" ht="25.5" x14ac:dyDescent="0.25">
      <c r="A275" s="5">
        <v>269</v>
      </c>
      <c r="B275" s="6">
        <v>1000310</v>
      </c>
      <c r="C275" s="7" t="s">
        <v>401</v>
      </c>
      <c r="D275" s="7" t="s">
        <v>17</v>
      </c>
      <c r="E275" s="7" t="s">
        <v>516</v>
      </c>
      <c r="F275" s="8" t="s">
        <v>402</v>
      </c>
      <c r="G275" s="22">
        <v>100</v>
      </c>
      <c r="H275" s="21"/>
      <c r="I275" s="11">
        <f t="shared" si="4"/>
        <v>0</v>
      </c>
    </row>
    <row r="276" spans="1:10" ht="15" x14ac:dyDescent="0.25">
      <c r="A276" s="5">
        <v>270</v>
      </c>
      <c r="B276" s="6">
        <v>1000311</v>
      </c>
      <c r="C276" s="7" t="s">
        <v>403</v>
      </c>
      <c r="D276" s="7" t="s">
        <v>404</v>
      </c>
      <c r="E276" s="7"/>
      <c r="F276" s="8" t="s">
        <v>395</v>
      </c>
      <c r="G276" s="22">
        <v>1</v>
      </c>
      <c r="H276" s="21"/>
      <c r="I276" s="11">
        <f t="shared" si="4"/>
        <v>0</v>
      </c>
    </row>
    <row r="277" spans="1:10" ht="38.25" x14ac:dyDescent="0.25">
      <c r="A277" s="5">
        <v>271</v>
      </c>
      <c r="B277" s="6">
        <v>1000312</v>
      </c>
      <c r="C277" s="7" t="s">
        <v>405</v>
      </c>
      <c r="D277" s="7" t="s">
        <v>406</v>
      </c>
      <c r="E277" s="7"/>
      <c r="F277" s="8" t="s">
        <v>507</v>
      </c>
      <c r="G277" s="22">
        <v>45</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v>
      </c>
      <c r="H280" s="21"/>
      <c r="I280" s="11">
        <f t="shared" si="4"/>
        <v>0</v>
      </c>
    </row>
    <row r="281" spans="1:10" ht="25.5" x14ac:dyDescent="0.25">
      <c r="A281" s="5">
        <v>275</v>
      </c>
      <c r="B281" s="6">
        <v>1000316</v>
      </c>
      <c r="C281" s="7" t="s">
        <v>411</v>
      </c>
      <c r="D281" s="7" t="s">
        <v>20</v>
      </c>
      <c r="E281" s="7" t="s">
        <v>516</v>
      </c>
      <c r="F281" s="8" t="s">
        <v>67</v>
      </c>
      <c r="G281" s="22">
        <v>1</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1</v>
      </c>
      <c r="H283" s="21"/>
      <c r="I283" s="11">
        <f t="shared" si="4"/>
        <v>0</v>
      </c>
    </row>
    <row r="284" spans="1:10" ht="25.5" x14ac:dyDescent="0.25">
      <c r="A284" s="5">
        <v>278</v>
      </c>
      <c r="B284" s="6">
        <v>1000319</v>
      </c>
      <c r="C284" s="7" t="s">
        <v>415</v>
      </c>
      <c r="D284" s="7" t="s">
        <v>416</v>
      </c>
      <c r="E284" s="7" t="s">
        <v>516</v>
      </c>
      <c r="F284" s="8" t="s">
        <v>73</v>
      </c>
      <c r="G284" s="22">
        <v>120</v>
      </c>
      <c r="H284" s="21"/>
      <c r="I284" s="11">
        <f t="shared" si="4"/>
        <v>0</v>
      </c>
    </row>
    <row r="285" spans="1:10" ht="25.5" x14ac:dyDescent="0.25">
      <c r="A285" s="5">
        <v>279</v>
      </c>
      <c r="B285" s="6">
        <v>1000320</v>
      </c>
      <c r="C285" s="7" t="s">
        <v>417</v>
      </c>
      <c r="D285" s="7" t="s">
        <v>418</v>
      </c>
      <c r="E285" s="7" t="s">
        <v>426</v>
      </c>
      <c r="F285" s="8" t="s">
        <v>419</v>
      </c>
      <c r="G285" s="22">
        <v>1</v>
      </c>
      <c r="H285" s="21"/>
      <c r="I285" s="11">
        <f t="shared" si="4"/>
        <v>0</v>
      </c>
    </row>
    <row r="286" spans="1:10" ht="25.5" x14ac:dyDescent="0.25">
      <c r="A286" s="5">
        <v>280</v>
      </c>
      <c r="B286" s="6">
        <v>1000321</v>
      </c>
      <c r="C286" s="7" t="s">
        <v>420</v>
      </c>
      <c r="D286" s="7" t="s">
        <v>421</v>
      </c>
      <c r="E286" s="7" t="s">
        <v>426</v>
      </c>
      <c r="F286" s="8" t="s">
        <v>72</v>
      </c>
      <c r="G286" s="22">
        <v>1</v>
      </c>
      <c r="H286" s="21"/>
      <c r="I286" s="11">
        <f t="shared" si="4"/>
        <v>0</v>
      </c>
    </row>
    <row r="287" spans="1:10" ht="63.75" x14ac:dyDescent="0.25">
      <c r="A287" s="5">
        <v>281</v>
      </c>
      <c r="B287" s="6">
        <v>1000326</v>
      </c>
      <c r="C287" s="7" t="s">
        <v>22</v>
      </c>
      <c r="D287" s="7" t="s">
        <v>23</v>
      </c>
      <c r="E287" s="7"/>
      <c r="F287" s="8" t="s">
        <v>422</v>
      </c>
      <c r="G287" s="22">
        <v>100</v>
      </c>
      <c r="H287" s="21"/>
      <c r="I287" s="11">
        <f t="shared" si="4"/>
        <v>0</v>
      </c>
      <c r="J287" s="12"/>
    </row>
    <row r="288" spans="1:10" ht="43.5" customHeight="1" x14ac:dyDescent="0.25">
      <c r="A288" s="13"/>
      <c r="B288" s="13"/>
      <c r="C288" s="13"/>
      <c r="D288" s="13"/>
      <c r="E288" s="32" t="s">
        <v>542</v>
      </c>
      <c r="F288" s="33"/>
      <c r="G288" s="33"/>
      <c r="H288" s="33"/>
      <c r="I288" s="14">
        <f>SUMIF($G$7:$G$287,"&gt;1",$I$7:$I$287)</f>
        <v>0</v>
      </c>
    </row>
    <row r="289" spans="1:10" ht="43.5" customHeight="1" x14ac:dyDescent="0.25">
      <c r="A289" s="13"/>
      <c r="B289" s="13"/>
      <c r="C289" s="13"/>
      <c r="D289" s="13"/>
      <c r="E289" s="32" t="s">
        <v>543</v>
      </c>
      <c r="F289" s="33"/>
      <c r="G289" s="33"/>
      <c r="H289" s="33"/>
      <c r="I289" s="14">
        <f ca="1">SUMIF($G$7:$I$287,G282,$I$7:$I$287)</f>
        <v>0</v>
      </c>
      <c r="J289" s="12"/>
    </row>
    <row r="290" spans="1:10" ht="43.5" customHeight="1" x14ac:dyDescent="0.25">
      <c r="A290" s="13"/>
      <c r="B290" s="13"/>
      <c r="C290" s="13"/>
      <c r="D290" s="13"/>
      <c r="E290" s="32" t="s">
        <v>508</v>
      </c>
      <c r="F290" s="33"/>
      <c r="G290" s="33"/>
      <c r="H290" s="33"/>
      <c r="I290" s="14">
        <f ca="1">(0.8*I288)+(0.2*I289)</f>
        <v>0</v>
      </c>
      <c r="J290" s="12"/>
    </row>
    <row r="291" spans="1:10" ht="28.5" customHeight="1" x14ac:dyDescent="0.25"/>
    <row r="292" spans="1:10" ht="37.5" customHeight="1" x14ac:dyDescent="0.25">
      <c r="A292" s="30" t="s">
        <v>432</v>
      </c>
      <c r="B292" s="30"/>
      <c r="C292" s="30"/>
      <c r="D292" s="30"/>
      <c r="E292" s="30"/>
      <c r="F292" s="30"/>
      <c r="G292" s="30"/>
      <c r="H292" s="30"/>
      <c r="I292" s="30"/>
    </row>
    <row r="293" spans="1:10" ht="43.5" customHeight="1" x14ac:dyDescent="0.25">
      <c r="A293" s="30"/>
      <c r="B293" s="30"/>
      <c r="C293" s="15"/>
      <c r="D293" s="15"/>
      <c r="E293" s="15"/>
      <c r="F293" s="16"/>
    </row>
    <row r="294" spans="1:10" ht="43.5" customHeight="1" x14ac:dyDescent="0.25">
      <c r="A294" s="31" t="s">
        <v>433</v>
      </c>
      <c r="B294" s="31"/>
      <c r="C294" s="31"/>
      <c r="D294" s="31"/>
      <c r="E294" s="31"/>
      <c r="F294" s="31"/>
      <c r="G294" s="31"/>
      <c r="H294" s="31"/>
      <c r="I294" s="31"/>
    </row>
    <row r="295" spans="1:10" ht="54.75" customHeight="1" x14ac:dyDescent="0.25">
      <c r="A295" s="25" t="s">
        <v>434</v>
      </c>
      <c r="B295" s="25"/>
      <c r="C295" s="25"/>
      <c r="D295" s="25"/>
      <c r="E295" s="25"/>
      <c r="F295" s="25"/>
      <c r="G295" s="25"/>
      <c r="H295" s="25"/>
      <c r="I295" s="25"/>
    </row>
    <row r="296" spans="1:10" ht="43.5" customHeight="1" x14ac:dyDescent="0.25">
      <c r="A296" s="25" t="s">
        <v>435</v>
      </c>
      <c r="B296" s="25"/>
      <c r="C296" s="25"/>
      <c r="D296" s="25"/>
      <c r="E296" s="25"/>
      <c r="F296" s="25"/>
      <c r="G296" s="25"/>
      <c r="H296" s="25"/>
      <c r="I296" s="25"/>
    </row>
    <row r="297" spans="1:10" ht="71.25" customHeight="1" x14ac:dyDescent="0.25">
      <c r="A297" s="25" t="s">
        <v>112</v>
      </c>
      <c r="B297" s="25"/>
      <c r="C297" s="25"/>
      <c r="D297" s="25"/>
      <c r="E297" s="25"/>
      <c r="F297" s="25"/>
      <c r="G297" s="25"/>
      <c r="H297" s="25"/>
      <c r="I297" s="25"/>
    </row>
    <row r="298" spans="1:10" ht="43.5" customHeight="1" x14ac:dyDescent="0.25">
      <c r="A298" s="17"/>
      <c r="B298" s="17"/>
      <c r="C298" s="18"/>
      <c r="D298" s="18"/>
      <c r="E298" s="18"/>
      <c r="F298" s="19"/>
    </row>
    <row r="299" spans="1:10" ht="43.5" customHeight="1" x14ac:dyDescent="0.25">
      <c r="A299" s="34" t="s">
        <v>436</v>
      </c>
      <c r="B299" s="34"/>
      <c r="C299" s="34"/>
      <c r="D299" s="34"/>
      <c r="E299" s="34"/>
      <c r="F299" s="34"/>
      <c r="G299" s="34"/>
      <c r="H299" s="34"/>
      <c r="I299" s="34"/>
    </row>
    <row r="300" spans="1:10" ht="43.5" customHeight="1" x14ac:dyDescent="0.25">
      <c r="A300" s="35" t="s">
        <v>437</v>
      </c>
      <c r="B300" s="35"/>
      <c r="C300" s="35"/>
      <c r="D300" s="35"/>
      <c r="E300" s="35"/>
      <c r="F300" s="35"/>
      <c r="G300" s="35"/>
      <c r="H300" s="35"/>
      <c r="I300" s="35"/>
    </row>
    <row r="301" spans="1:10" ht="35.25" customHeight="1" x14ac:dyDescent="0.25">
      <c r="A301" s="35" t="s">
        <v>438</v>
      </c>
      <c r="B301" s="35"/>
      <c r="C301" s="35"/>
      <c r="D301" s="35"/>
      <c r="E301" s="35"/>
      <c r="F301" s="35"/>
      <c r="G301" s="35"/>
      <c r="H301" s="35"/>
      <c r="I301" s="35"/>
    </row>
    <row r="302" spans="1:10" ht="43.5" customHeight="1" x14ac:dyDescent="0.25">
      <c r="A302" s="20"/>
      <c r="B302" s="20"/>
      <c r="C302" s="18"/>
      <c r="D302" s="18"/>
      <c r="E302" s="18"/>
      <c r="F302" s="19"/>
    </row>
    <row r="303" spans="1:10" ht="22.5" customHeight="1" x14ac:dyDescent="0.25">
      <c r="A303" s="35" t="s">
        <v>439</v>
      </c>
      <c r="B303" s="35"/>
      <c r="C303" s="35"/>
      <c r="D303" s="35"/>
      <c r="E303" s="35"/>
      <c r="F303" s="35"/>
      <c r="G303" s="35"/>
      <c r="H303" s="35"/>
      <c r="I303" s="35"/>
    </row>
  </sheetData>
  <sheetProtection password="DE21" sheet="1" objects="1" scenarios="1" selectLockedCells="1"/>
  <autoFilter ref="A6:I292"/>
  <mergeCells count="17">
    <mergeCell ref="A297:I297"/>
    <mergeCell ref="A299:I299"/>
    <mergeCell ref="A300:I300"/>
    <mergeCell ref="A301:I301"/>
    <mergeCell ref="A303:I303"/>
    <mergeCell ref="B1:I1"/>
    <mergeCell ref="A295:I295"/>
    <mergeCell ref="A296:I296"/>
    <mergeCell ref="A4:I4"/>
    <mergeCell ref="A3:I3"/>
    <mergeCell ref="B2:I2"/>
    <mergeCell ref="A293:B293"/>
    <mergeCell ref="A292:I292"/>
    <mergeCell ref="A294:I294"/>
    <mergeCell ref="E288:H288"/>
    <mergeCell ref="E289:H289"/>
    <mergeCell ref="E290:H290"/>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2018-06-13T07:35:20Z</dcterms:modified>
</cp:coreProperties>
</file>