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I ОП" sheetId="1" r:id="rId1"/>
    <sheet name="II ОП" sheetId="2" r:id="rId2"/>
    <sheet name="III ОП" sheetId="3" r:id="rId3"/>
    <sheet name="IV ОП" sheetId="4" r:id="rId4"/>
    <sheet name="V ОП" sheetId="6" r:id="rId5"/>
    <sheet name="VI ОП" sheetId="7" r:id="rId6"/>
    <sheet name="VII ОП" sheetId="8" r:id="rId7"/>
    <sheet name="Total" sheetId="9" r:id="rId8"/>
  </sheets>
  <calcPr calcId="145621"/>
</workbook>
</file>

<file path=xl/calcChain.xml><?xml version="1.0" encoding="utf-8"?>
<calcChain xmlns="http://schemas.openxmlformats.org/spreadsheetml/2006/main">
  <c r="H11" i="6" l="1"/>
  <c r="H11" i="8"/>
  <c r="H11" i="7"/>
  <c r="H11" i="4"/>
  <c r="H11" i="3"/>
  <c r="H11" i="2"/>
  <c r="H11" i="1"/>
  <c r="H4" i="8" l="1"/>
  <c r="H5" i="8"/>
  <c r="H12" i="8" s="1"/>
  <c r="H6" i="8"/>
  <c r="H7" i="8"/>
  <c r="H8" i="8"/>
  <c r="H9" i="8"/>
  <c r="H10" i="8"/>
  <c r="H10" i="7"/>
  <c r="H9" i="7"/>
  <c r="H8" i="7"/>
  <c r="H7" i="7"/>
  <c r="H6" i="7"/>
  <c r="H5" i="7"/>
  <c r="H4" i="7"/>
  <c r="H10" i="6"/>
  <c r="H9" i="6"/>
  <c r="H8" i="6"/>
  <c r="H7" i="6"/>
  <c r="H6" i="6"/>
  <c r="H5" i="6"/>
  <c r="H4" i="6"/>
  <c r="H12" i="6" s="1"/>
  <c r="H10" i="4"/>
  <c r="H9" i="4"/>
  <c r="H8" i="4"/>
  <c r="H7" i="4"/>
  <c r="H6" i="4"/>
  <c r="H5" i="4"/>
  <c r="H4" i="4"/>
  <c r="H12" i="4" s="1"/>
  <c r="H10" i="3"/>
  <c r="H9" i="3"/>
  <c r="H8" i="3"/>
  <c r="H7" i="3"/>
  <c r="H6" i="3"/>
  <c r="H5" i="3"/>
  <c r="H4" i="3"/>
  <c r="H12" i="3" s="1"/>
  <c r="H10" i="1"/>
  <c r="H9" i="1"/>
  <c r="H8" i="1"/>
  <c r="H7" i="1"/>
  <c r="H6" i="1"/>
  <c r="H5" i="1"/>
  <c r="H4" i="1"/>
  <c r="H12" i="1" s="1"/>
  <c r="H6" i="2"/>
  <c r="H10" i="2"/>
  <c r="H8" i="2"/>
  <c r="H7" i="2"/>
  <c r="H5" i="2"/>
  <c r="H9" i="2"/>
  <c r="H4" i="2"/>
  <c r="H12" i="7" l="1"/>
  <c r="H12" i="2"/>
</calcChain>
</file>

<file path=xl/sharedStrings.xml><?xml version="1.0" encoding="utf-8"?>
<sst xmlns="http://schemas.openxmlformats.org/spreadsheetml/2006/main" count="211" uniqueCount="29">
  <si>
    <t>№</t>
  </si>
  <si>
    <t>Позиция</t>
  </si>
  <si>
    <t>Описание</t>
  </si>
  <si>
    <t>м.е.</t>
  </si>
  <si>
    <t>бр.</t>
  </si>
  <si>
    <t>Позицията ще се прилага за изготвяне на технически паспорти на приключили вече обекти</t>
  </si>
  <si>
    <t>Позицията ще се прилага за изготвяне на цифров модел и отразяването в КК на приключили вече обекти</t>
  </si>
  <si>
    <t>Прилага се при извършване на СН по т.3 – за изграждане на ТП</t>
  </si>
  <si>
    <t>%</t>
  </si>
  <si>
    <t xml:space="preserve">Изготвяне на комплексен
доклад за съответствие на
инвестиционен проект
</t>
  </si>
  <si>
    <t xml:space="preserve">Изготвяне на комплексен
доклад на инвестиционния проект с цел одобряването му и издаване на РС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</si>
  <si>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 до възложителя, до получаване на удостоверение за въвеждане в експлоатация от съответната Община;
5. Изготвяне на технически паспорт за обекта;
6. Заснемане и изготвяне на цифров модел за получаване на удостоверение по чл.54а, ал.3 от Закон за кадастъра и имотния регистър,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</si>
  <si>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Упражняване на строителен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от  III-та категория до I –ва включително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</si>
  <si>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до възложителя, до получаване на разрешение за ползване от Дирекция за национален строителен контрол;
5. Изготвяне на технически паспорт за обекта;
6. Заснемане и изготвяне на цифров модел за получаване на удостоверение по чл.54а, ал.3 от „Закон за кадастъра и имотния регистър“, 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</si>
  <si>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Изготвяне на технически
паспорт
</t>
  </si>
  <si>
    <t xml:space="preserve">Заснемане и изготвяне на
цифров модел за получаване
на удостоверение от агенция
по кадастъра
</t>
  </si>
  <si>
    <t>Точка</t>
  </si>
  <si>
    <r>
      <t>Коефициент за СН на ТП</t>
    </r>
    <r>
      <rPr>
        <sz val="10"/>
        <color theme="1"/>
        <rFont val="Times New Roman"/>
        <family val="1"/>
        <charset val="204"/>
      </rPr>
      <t xml:space="preserve"> </t>
    </r>
  </si>
  <si>
    <t>Община Варна – район „Приморски“; Община Девня; Община Белослав; Община Провадия; Община Дългопол</t>
  </si>
  <si>
    <t>Община Варна – район „Младост“ и район „Вл. Варненчик; Община Аксаково; Община Суворово; Община Вълчи дол; Община Ветрино</t>
  </si>
  <si>
    <t>Община Варна – район „Одесос“ и район „Аспарухово; Община Аврен; Община Бяла; Община Долни чифлик</t>
  </si>
  <si>
    <t>Строителен надзор на обекти на територията на Разпределителен обслужващ център (РОЦ) Горна Оряховица/Габрово</t>
  </si>
  <si>
    <t>Строителен надзор на обекти на територията на Разпределителен обслужващ център (РОЦ) Добрич/Силистра</t>
  </si>
  <si>
    <t>Строителен надзор на обекти на територията на Разпределителен обслужващ център (РОЦ) Русе/Разград</t>
  </si>
  <si>
    <t>Строителен надзор на обекти на територията на Разпределителен обслужващ център (РОЦ) Шумен/Търговище</t>
  </si>
  <si>
    <t xml:space="preserve">Упражняване на строителен 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до IV-та категория включително
</t>
  </si>
  <si>
    <t>Количество</t>
  </si>
  <si>
    <t>ед. цена лева без ДДС</t>
  </si>
  <si>
    <t>обща цена в лева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</si>
</sst>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justify" wrapText="1"/>
    </xf>
    <xf numFmtId="0" fontId="2" fillId="0" borderId="2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justify" vertical="justify" wrapText="1"/>
    </xf>
    <xf numFmtId="0" fontId="1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justify" vertical="justify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justify" vertical="justify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justify" vertical="justify" wrapText="1"/>
    </xf>
    <xf numFmtId="2" fontId="1" fillId="0" borderId="0" xfId="0" applyNumberFormat="1" applyFont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</xf>
    <xf numFmtId="2" fontId="1" fillId="0" borderId="0" xfId="0" applyNumberFormat="1" applyFont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justify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justify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justify" vertical="justify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justify" vertical="justify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justify" vertical="justify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opLeftCell="A7" zoomScale="115" zoomScaleNormal="115" workbookViewId="0">
      <selection activeCell="H11" sqref="H11"/>
    </sheetView>
  </sheetViews>
  <sheetFormatPr defaultRowHeight="12.75" x14ac:dyDescent="0.2"/>
  <cols>
    <col min="1" max="2" width="9.140625" style="14"/>
    <col min="3" max="3" width="46.140625" style="42" customWidth="1"/>
    <col min="4" max="4" width="72.140625" style="14" customWidth="1"/>
    <col min="5" max="5" width="9.140625" style="41"/>
    <col min="6" max="6" width="10.28515625" style="41" bestFit="1" customWidth="1"/>
    <col min="7" max="8" width="9.140625" style="15"/>
    <col min="9" max="16384" width="9.140625" style="14"/>
  </cols>
  <sheetData>
    <row r="1" spans="2:8" ht="25.5" x14ac:dyDescent="0.2">
      <c r="D1" s="43" t="s">
        <v>19</v>
      </c>
    </row>
    <row r="2" spans="2:8" x14ac:dyDescent="0.2">
      <c r="D2" s="44"/>
    </row>
    <row r="3" spans="2:8" ht="51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16" t="s">
        <v>27</v>
      </c>
      <c r="H3" s="27" t="s">
        <v>28</v>
      </c>
    </row>
    <row r="4" spans="2:8" ht="40.5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52</v>
      </c>
      <c r="G4" s="17"/>
      <c r="H4" s="28">
        <f>F4*G4</f>
        <v>0</v>
      </c>
    </row>
    <row r="5" spans="2:8" ht="13.5" hidden="1" customHeight="1" thickBot="1" x14ac:dyDescent="0.25">
      <c r="B5" s="18"/>
      <c r="C5" s="19"/>
      <c r="D5" s="18"/>
      <c r="E5" s="39"/>
      <c r="F5" s="21"/>
      <c r="G5" s="17"/>
      <c r="H5" s="28">
        <f t="shared" ref="H5:H9" si="0">F5*G5</f>
        <v>0</v>
      </c>
    </row>
    <row r="6" spans="2:8" ht="178.5" x14ac:dyDescent="0.2">
      <c r="B6" s="18">
        <v>2</v>
      </c>
      <c r="C6" s="18" t="s">
        <v>25</v>
      </c>
      <c r="D6" s="18" t="s">
        <v>11</v>
      </c>
      <c r="E6" s="38" t="s">
        <v>4</v>
      </c>
      <c r="F6" s="21">
        <v>30</v>
      </c>
      <c r="G6" s="17"/>
      <c r="H6" s="28">
        <f>1.5*F6*G6</f>
        <v>0</v>
      </c>
    </row>
    <row r="7" spans="2:8" ht="178.5" x14ac:dyDescent="0.2">
      <c r="B7" s="22">
        <v>3</v>
      </c>
      <c r="C7" s="22" t="s">
        <v>12</v>
      </c>
      <c r="D7" s="22" t="s">
        <v>13</v>
      </c>
      <c r="E7" s="38" t="s">
        <v>4</v>
      </c>
      <c r="F7" s="21">
        <v>18</v>
      </c>
      <c r="G7" s="17"/>
      <c r="H7" s="28">
        <f>1.5*F7*G7</f>
        <v>0</v>
      </c>
    </row>
    <row r="8" spans="2:8" ht="38.25" x14ac:dyDescent="0.2">
      <c r="B8" s="22">
        <v>4</v>
      </c>
      <c r="C8" s="23" t="s">
        <v>14</v>
      </c>
      <c r="D8" s="22" t="s">
        <v>5</v>
      </c>
      <c r="E8" s="39" t="s">
        <v>4</v>
      </c>
      <c r="F8" s="21">
        <v>5</v>
      </c>
      <c r="G8" s="17"/>
      <c r="H8" s="28">
        <f>0.25*F8*G8</f>
        <v>0</v>
      </c>
    </row>
    <row r="9" spans="2:8" ht="13.5" hidden="1" customHeight="1" thickBot="1" x14ac:dyDescent="0.25">
      <c r="B9" s="24"/>
      <c r="C9" s="25"/>
      <c r="D9" s="24"/>
      <c r="E9" s="39"/>
      <c r="F9" s="21"/>
      <c r="G9" s="17"/>
      <c r="H9" s="28">
        <f t="shared" si="0"/>
        <v>0</v>
      </c>
    </row>
    <row r="10" spans="2:8" ht="63.75" x14ac:dyDescent="0.2">
      <c r="B10" s="22">
        <v>5</v>
      </c>
      <c r="C10" s="23" t="s">
        <v>15</v>
      </c>
      <c r="D10" s="22" t="s">
        <v>6</v>
      </c>
      <c r="E10" s="38" t="s">
        <v>16</v>
      </c>
      <c r="F10" s="21">
        <v>100</v>
      </c>
      <c r="G10" s="17"/>
      <c r="H10" s="28">
        <f>0.25*F10*G10</f>
        <v>0</v>
      </c>
    </row>
    <row r="11" spans="2:8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17"/>
      <c r="H11" s="28">
        <f>0.25*G11*G7</f>
        <v>0</v>
      </c>
    </row>
    <row r="12" spans="2:8" x14ac:dyDescent="0.2">
      <c r="H12" s="26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8:E9"/>
    <mergeCell ref="E4:E5"/>
  </mergeCells>
  <printOptions horizontalCentered="1" verticalCentered="1"/>
  <pageMargins left="0" right="0" top="0.74803149606299213" bottom="0.74803149606299213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opLeftCell="A7" workbookViewId="0">
      <selection activeCell="H12" sqref="H12"/>
    </sheetView>
  </sheetViews>
  <sheetFormatPr defaultRowHeight="12.75" x14ac:dyDescent="0.2"/>
  <cols>
    <col min="1" max="1" width="14.28515625" style="14" customWidth="1"/>
    <col min="2" max="2" width="6.42578125" style="14" customWidth="1"/>
    <col min="3" max="3" width="26" style="42" customWidth="1"/>
    <col min="4" max="4" width="54.28515625" style="14" customWidth="1"/>
    <col min="5" max="6" width="14.28515625" style="41" customWidth="1"/>
    <col min="7" max="7" width="14.42578125" style="14" customWidth="1"/>
    <col min="8" max="8" width="14.28515625" style="41" customWidth="1"/>
    <col min="9" max="16384" width="9.140625" style="14"/>
  </cols>
  <sheetData>
    <row r="1" spans="2:8" ht="15" customHeight="1" x14ac:dyDescent="0.2">
      <c r="B1" s="56" t="s">
        <v>18</v>
      </c>
      <c r="C1" s="56"/>
      <c r="D1" s="56"/>
      <c r="E1" s="56"/>
      <c r="F1" s="56"/>
      <c r="G1" s="56"/>
      <c r="H1" s="56"/>
    </row>
    <row r="2" spans="2:8" x14ac:dyDescent="0.2">
      <c r="D2" s="44"/>
    </row>
    <row r="3" spans="2:8" ht="25.5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29" t="s">
        <v>27</v>
      </c>
      <c r="H3" s="32" t="s">
        <v>28</v>
      </c>
    </row>
    <row r="4" spans="2:8" ht="57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55</v>
      </c>
      <c r="G4" s="30"/>
      <c r="H4" s="28">
        <f>F4*G4</f>
        <v>0</v>
      </c>
    </row>
    <row r="5" spans="2:8" ht="13.5" hidden="1" customHeight="1" x14ac:dyDescent="0.2">
      <c r="B5" s="18"/>
      <c r="C5" s="19"/>
      <c r="D5" s="18"/>
      <c r="E5" s="39"/>
      <c r="F5" s="21"/>
      <c r="G5" s="30"/>
      <c r="H5" s="28">
        <f t="shared" ref="H5:H9" si="0">F5*G5</f>
        <v>0</v>
      </c>
    </row>
    <row r="6" spans="2:8" ht="216.75" x14ac:dyDescent="0.2">
      <c r="B6" s="18">
        <v>2</v>
      </c>
      <c r="C6" s="18" t="s">
        <v>25</v>
      </c>
      <c r="D6" s="18" t="s">
        <v>11</v>
      </c>
      <c r="E6" s="38" t="s">
        <v>4</v>
      </c>
      <c r="F6" s="21">
        <v>35</v>
      </c>
      <c r="G6" s="30"/>
      <c r="H6" s="28">
        <f>1.5*F6*G6</f>
        <v>0</v>
      </c>
    </row>
    <row r="7" spans="2:8" ht="216.75" x14ac:dyDescent="0.2">
      <c r="B7" s="22">
        <v>3</v>
      </c>
      <c r="C7" s="22" t="s">
        <v>12</v>
      </c>
      <c r="D7" s="22" t="s">
        <v>13</v>
      </c>
      <c r="E7" s="38" t="s">
        <v>4</v>
      </c>
      <c r="F7" s="21">
        <v>22</v>
      </c>
      <c r="G7" s="30"/>
      <c r="H7" s="28">
        <f>1.5*F7*G7</f>
        <v>0</v>
      </c>
    </row>
    <row r="8" spans="2:8" ht="38.25" x14ac:dyDescent="0.2">
      <c r="B8" s="22">
        <v>4</v>
      </c>
      <c r="C8" s="23" t="s">
        <v>14</v>
      </c>
      <c r="D8" s="22" t="s">
        <v>5</v>
      </c>
      <c r="E8" s="39" t="s">
        <v>4</v>
      </c>
      <c r="F8" s="21">
        <v>6</v>
      </c>
      <c r="G8" s="30"/>
      <c r="H8" s="28">
        <f>0.25*F8*G8</f>
        <v>0</v>
      </c>
    </row>
    <row r="9" spans="2:8" ht="13.5" hidden="1" customHeight="1" x14ac:dyDescent="0.2">
      <c r="B9" s="24"/>
      <c r="C9" s="25"/>
      <c r="D9" s="24"/>
      <c r="E9" s="39"/>
      <c r="F9" s="21"/>
      <c r="G9" s="30"/>
      <c r="H9" s="28">
        <f t="shared" si="0"/>
        <v>0</v>
      </c>
    </row>
    <row r="10" spans="2:8" ht="63.75" x14ac:dyDescent="0.2">
      <c r="B10" s="22">
        <v>5</v>
      </c>
      <c r="C10" s="23" t="s">
        <v>15</v>
      </c>
      <c r="D10" s="22" t="s">
        <v>6</v>
      </c>
      <c r="E10" s="38" t="s">
        <v>16</v>
      </c>
      <c r="F10" s="21">
        <v>120</v>
      </c>
      <c r="G10" s="30"/>
      <c r="H10" s="28">
        <f>0.25*F10*G10</f>
        <v>0</v>
      </c>
    </row>
    <row r="11" spans="2:8" ht="25.5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30"/>
      <c r="H11" s="28">
        <f>0.25*G11*G7</f>
        <v>0</v>
      </c>
    </row>
    <row r="12" spans="2:8" x14ac:dyDescent="0.2">
      <c r="H12" s="33">
        <f>SUM(H4:H11)</f>
        <v>0</v>
      </c>
    </row>
    <row r="13" spans="2:8" ht="18.75" x14ac:dyDescent="0.3">
      <c r="F13" s="55"/>
    </row>
  </sheetData>
  <sheetProtection password="CC25" sheet="1" objects="1" scenarios="1"/>
  <mergeCells count="3">
    <mergeCell ref="E4:E5"/>
    <mergeCell ref="E8:E9"/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12" sqref="H12"/>
    </sheetView>
  </sheetViews>
  <sheetFormatPr defaultRowHeight="12.75" x14ac:dyDescent="0.2"/>
  <cols>
    <col min="1" max="2" width="9.140625" style="14"/>
    <col min="3" max="3" width="46.140625" style="42" customWidth="1"/>
    <col min="4" max="4" width="72.140625" style="14" customWidth="1"/>
    <col min="5" max="5" width="9.140625" style="41"/>
    <col min="6" max="6" width="10.28515625" style="41" bestFit="1" customWidth="1"/>
    <col min="7" max="7" width="13.42578125" style="14" customWidth="1"/>
    <col min="8" max="8" width="15.42578125" style="14" customWidth="1"/>
    <col min="9" max="16384" width="9.140625" style="14"/>
  </cols>
  <sheetData>
    <row r="1" spans="2:8" ht="25.5" x14ac:dyDescent="0.2">
      <c r="D1" s="43" t="s">
        <v>20</v>
      </c>
    </row>
    <row r="2" spans="2:8" x14ac:dyDescent="0.2">
      <c r="D2" s="44"/>
    </row>
    <row r="3" spans="2:8" ht="25.5" x14ac:dyDescent="0.2">
      <c r="B3" s="45" t="s">
        <v>0</v>
      </c>
      <c r="C3" s="46" t="s">
        <v>1</v>
      </c>
      <c r="D3" s="45" t="s">
        <v>2</v>
      </c>
      <c r="E3" s="47" t="s">
        <v>3</v>
      </c>
      <c r="F3" s="48" t="s">
        <v>26</v>
      </c>
      <c r="G3" s="29" t="s">
        <v>27</v>
      </c>
      <c r="H3" s="29" t="s">
        <v>28</v>
      </c>
    </row>
    <row r="4" spans="2:8" ht="40.5" customHeight="1" x14ac:dyDescent="0.2">
      <c r="B4" s="51">
        <v>1</v>
      </c>
      <c r="C4" s="46" t="s">
        <v>9</v>
      </c>
      <c r="D4" s="45" t="s">
        <v>10</v>
      </c>
      <c r="E4" s="49" t="s">
        <v>4</v>
      </c>
      <c r="F4" s="50">
        <v>55</v>
      </c>
      <c r="G4" s="17"/>
      <c r="H4" s="17">
        <f>F4*G4</f>
        <v>0</v>
      </c>
    </row>
    <row r="5" spans="2:8" ht="13.5" hidden="1" customHeight="1" x14ac:dyDescent="0.2">
      <c r="B5" s="53"/>
      <c r="C5" s="46"/>
      <c r="D5" s="45"/>
      <c r="E5" s="49"/>
      <c r="F5" s="50"/>
      <c r="G5" s="17"/>
      <c r="H5" s="17">
        <f t="shared" ref="H5:H9" si="0">F5*G5</f>
        <v>0</v>
      </c>
    </row>
    <row r="6" spans="2:8" ht="178.5" x14ac:dyDescent="0.2">
      <c r="B6" s="51">
        <v>2</v>
      </c>
      <c r="C6" s="51" t="s">
        <v>25</v>
      </c>
      <c r="D6" s="51" t="s">
        <v>11</v>
      </c>
      <c r="E6" s="47" t="s">
        <v>4</v>
      </c>
      <c r="F6" s="50">
        <v>35</v>
      </c>
      <c r="G6" s="17"/>
      <c r="H6" s="17">
        <f>1.5*F6*G6</f>
        <v>0</v>
      </c>
    </row>
    <row r="7" spans="2:8" ht="178.5" x14ac:dyDescent="0.2">
      <c r="B7" s="51">
        <v>3</v>
      </c>
      <c r="C7" s="51" t="s">
        <v>12</v>
      </c>
      <c r="D7" s="51" t="s">
        <v>13</v>
      </c>
      <c r="E7" s="47" t="s">
        <v>4</v>
      </c>
      <c r="F7" s="50">
        <v>22</v>
      </c>
      <c r="G7" s="17"/>
      <c r="H7" s="17">
        <f>1.5*F7*G7</f>
        <v>0</v>
      </c>
    </row>
    <row r="8" spans="2:8" ht="38.25" x14ac:dyDescent="0.2">
      <c r="B8" s="51">
        <v>4</v>
      </c>
      <c r="C8" s="52" t="s">
        <v>14</v>
      </c>
      <c r="D8" s="51" t="s">
        <v>5</v>
      </c>
      <c r="E8" s="49" t="s">
        <v>4</v>
      </c>
      <c r="F8" s="50">
        <v>6</v>
      </c>
      <c r="G8" s="17"/>
      <c r="H8" s="17">
        <f>0.25*F8*G8</f>
        <v>0</v>
      </c>
    </row>
    <row r="9" spans="2:8" ht="13.5" hidden="1" customHeight="1" x14ac:dyDescent="0.2">
      <c r="B9" s="53"/>
      <c r="C9" s="54"/>
      <c r="D9" s="53"/>
      <c r="E9" s="49"/>
      <c r="F9" s="50"/>
      <c r="G9" s="17"/>
      <c r="H9" s="17">
        <f t="shared" si="0"/>
        <v>0</v>
      </c>
    </row>
    <row r="10" spans="2:8" ht="63.75" x14ac:dyDescent="0.2">
      <c r="B10" s="51">
        <v>5</v>
      </c>
      <c r="C10" s="52" t="s">
        <v>15</v>
      </c>
      <c r="D10" s="51" t="s">
        <v>6</v>
      </c>
      <c r="E10" s="47" t="s">
        <v>16</v>
      </c>
      <c r="F10" s="50">
        <v>120</v>
      </c>
      <c r="G10" s="17"/>
      <c r="H10" s="17">
        <f>0.25*F10*G10</f>
        <v>0</v>
      </c>
    </row>
    <row r="11" spans="2:8" x14ac:dyDescent="0.2">
      <c r="B11" s="45">
        <v>6</v>
      </c>
      <c r="C11" s="46" t="s">
        <v>17</v>
      </c>
      <c r="D11" s="45" t="s">
        <v>7</v>
      </c>
      <c r="E11" s="47" t="s">
        <v>8</v>
      </c>
      <c r="F11" s="50"/>
      <c r="G11" s="17"/>
      <c r="H11" s="17">
        <f>0.25*G11*G7</f>
        <v>0</v>
      </c>
    </row>
    <row r="12" spans="2:8" x14ac:dyDescent="0.2">
      <c r="G12" s="15"/>
      <c r="H12" s="15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11" sqref="H11"/>
    </sheetView>
  </sheetViews>
  <sheetFormatPr defaultRowHeight="12.75" x14ac:dyDescent="0.2"/>
  <cols>
    <col min="1" max="2" width="9.140625" style="14"/>
    <col min="3" max="3" width="46.140625" style="42" customWidth="1"/>
    <col min="4" max="4" width="72.140625" style="14" customWidth="1"/>
    <col min="5" max="5" width="9.140625" style="41"/>
    <col min="6" max="6" width="10.28515625" style="41" bestFit="1" customWidth="1"/>
    <col min="7" max="7" width="15.28515625" style="14" customWidth="1"/>
    <col min="8" max="8" width="15.85546875" style="14" customWidth="1"/>
    <col min="9" max="16384" width="9.140625" style="14"/>
  </cols>
  <sheetData>
    <row r="1" spans="2:8" s="35" customFormat="1" ht="25.5" x14ac:dyDescent="0.2">
      <c r="C1" s="57"/>
      <c r="D1" s="43" t="s">
        <v>21</v>
      </c>
      <c r="E1" s="58"/>
      <c r="F1" s="58"/>
    </row>
    <row r="2" spans="2:8" s="35" customFormat="1" x14ac:dyDescent="0.2">
      <c r="C2" s="57"/>
      <c r="D2" s="44"/>
      <c r="E2" s="58"/>
      <c r="F2" s="58"/>
    </row>
    <row r="3" spans="2:8" ht="25.5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29" t="s">
        <v>27</v>
      </c>
      <c r="H3" s="34" t="s">
        <v>28</v>
      </c>
    </row>
    <row r="4" spans="2:8" ht="40.5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30</v>
      </c>
      <c r="G4" s="17"/>
      <c r="H4" s="28">
        <f>F4*G4</f>
        <v>0</v>
      </c>
    </row>
    <row r="5" spans="2:8" ht="13.5" hidden="1" customHeight="1" x14ac:dyDescent="0.2">
      <c r="B5" s="18"/>
      <c r="C5" s="19"/>
      <c r="D5" s="18"/>
      <c r="E5" s="39"/>
      <c r="F5" s="21"/>
      <c r="G5" s="17"/>
      <c r="H5" s="28">
        <f t="shared" ref="H5:H9" si="0">F5*G5</f>
        <v>0</v>
      </c>
    </row>
    <row r="6" spans="2:8" ht="178.5" x14ac:dyDescent="0.2">
      <c r="B6" s="22">
        <v>2</v>
      </c>
      <c r="C6" s="22" t="s">
        <v>25</v>
      </c>
      <c r="D6" s="22" t="s">
        <v>11</v>
      </c>
      <c r="E6" s="38" t="s">
        <v>4</v>
      </c>
      <c r="F6" s="21">
        <v>20</v>
      </c>
      <c r="G6" s="17"/>
      <c r="H6" s="28">
        <f>1.5*F6*G6</f>
        <v>0</v>
      </c>
    </row>
    <row r="7" spans="2:8" ht="178.5" x14ac:dyDescent="0.2">
      <c r="B7" s="22">
        <v>3</v>
      </c>
      <c r="C7" s="22" t="s">
        <v>12</v>
      </c>
      <c r="D7" s="22" t="s">
        <v>13</v>
      </c>
      <c r="E7" s="38" t="s">
        <v>4</v>
      </c>
      <c r="F7" s="21">
        <v>10</v>
      </c>
      <c r="G7" s="17"/>
      <c r="H7" s="28">
        <f>1.5*F7*G7</f>
        <v>0</v>
      </c>
    </row>
    <row r="8" spans="2:8" ht="38.25" x14ac:dyDescent="0.2">
      <c r="B8" s="22">
        <v>4</v>
      </c>
      <c r="C8" s="23" t="s">
        <v>14</v>
      </c>
      <c r="D8" s="22" t="s">
        <v>5</v>
      </c>
      <c r="E8" s="39" t="s">
        <v>4</v>
      </c>
      <c r="F8" s="21">
        <v>5</v>
      </c>
      <c r="G8" s="17"/>
      <c r="H8" s="28">
        <f>0.25*F8*G8</f>
        <v>0</v>
      </c>
    </row>
    <row r="9" spans="2:8" ht="13.5" hidden="1" customHeight="1" x14ac:dyDescent="0.2">
      <c r="B9" s="24"/>
      <c r="C9" s="25"/>
      <c r="D9" s="24"/>
      <c r="E9" s="39"/>
      <c r="F9" s="21"/>
      <c r="G9" s="17"/>
      <c r="H9" s="28">
        <f t="shared" si="0"/>
        <v>0</v>
      </c>
    </row>
    <row r="10" spans="2:8" ht="63.75" x14ac:dyDescent="0.2">
      <c r="B10" s="22">
        <v>5</v>
      </c>
      <c r="C10" s="23" t="s">
        <v>15</v>
      </c>
      <c r="D10" s="22" t="s">
        <v>6</v>
      </c>
      <c r="E10" s="38" t="s">
        <v>16</v>
      </c>
      <c r="F10" s="21">
        <v>100</v>
      </c>
      <c r="G10" s="17"/>
      <c r="H10" s="28">
        <f>0.25*F10*G10</f>
        <v>0</v>
      </c>
    </row>
    <row r="11" spans="2:8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17"/>
      <c r="H11" s="28">
        <f>0.25*G11*G7</f>
        <v>0</v>
      </c>
    </row>
    <row r="12" spans="2:8" x14ac:dyDescent="0.2">
      <c r="G12" s="15"/>
      <c r="H12" s="26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7" sqref="H7"/>
    </sheetView>
  </sheetViews>
  <sheetFormatPr defaultRowHeight="12.75" x14ac:dyDescent="0.2"/>
  <cols>
    <col min="1" max="2" width="9.140625" style="14"/>
    <col min="3" max="3" width="46.140625" style="42" customWidth="1"/>
    <col min="4" max="4" width="72.140625" style="14" customWidth="1"/>
    <col min="5" max="5" width="9.140625" style="41"/>
    <col min="6" max="6" width="10.28515625" style="41" bestFit="1" customWidth="1"/>
    <col min="7" max="7" width="15.5703125" style="14" customWidth="1"/>
    <col min="8" max="8" width="14" style="14" customWidth="1"/>
    <col min="9" max="16384" width="9.140625" style="14"/>
  </cols>
  <sheetData>
    <row r="1" spans="2:8" ht="25.5" x14ac:dyDescent="0.2">
      <c r="D1" s="43" t="s">
        <v>22</v>
      </c>
    </row>
    <row r="2" spans="2:8" s="35" customFormat="1" x14ac:dyDescent="0.2">
      <c r="C2" s="57"/>
      <c r="D2" s="44"/>
      <c r="E2" s="58"/>
      <c r="F2" s="58"/>
    </row>
    <row r="3" spans="2:8" ht="25.5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29" t="s">
        <v>27</v>
      </c>
      <c r="H3" s="34" t="s">
        <v>28</v>
      </c>
    </row>
    <row r="4" spans="2:8" ht="40.5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22</v>
      </c>
      <c r="G4" s="17"/>
      <c r="H4" s="28">
        <f>F4*G4</f>
        <v>0</v>
      </c>
    </row>
    <row r="5" spans="2:8" ht="13.5" hidden="1" customHeight="1" x14ac:dyDescent="0.2">
      <c r="B5" s="18"/>
      <c r="C5" s="19"/>
      <c r="D5" s="18"/>
      <c r="E5" s="39"/>
      <c r="F5" s="21"/>
      <c r="G5" s="17"/>
      <c r="H5" s="28">
        <f t="shared" ref="H5:H9" si="0">F5*G5</f>
        <v>0</v>
      </c>
    </row>
    <row r="6" spans="2:8" ht="178.5" x14ac:dyDescent="0.2">
      <c r="B6" s="22">
        <v>2</v>
      </c>
      <c r="C6" s="22" t="s">
        <v>25</v>
      </c>
      <c r="D6" s="22" t="s">
        <v>11</v>
      </c>
      <c r="E6" s="38" t="s">
        <v>4</v>
      </c>
      <c r="F6" s="21">
        <v>14</v>
      </c>
      <c r="G6" s="17"/>
      <c r="H6" s="28">
        <f>1.5*F6*G6</f>
        <v>0</v>
      </c>
    </row>
    <row r="7" spans="2:8" ht="178.5" x14ac:dyDescent="0.2">
      <c r="B7" s="22">
        <v>3</v>
      </c>
      <c r="C7" s="22" t="s">
        <v>12</v>
      </c>
      <c r="D7" s="22" t="s">
        <v>13</v>
      </c>
      <c r="E7" s="38" t="s">
        <v>4</v>
      </c>
      <c r="F7" s="21">
        <v>8</v>
      </c>
      <c r="G7" s="17"/>
      <c r="H7" s="28">
        <f>1.5*F7*G7</f>
        <v>0</v>
      </c>
    </row>
    <row r="8" spans="2:8" ht="38.25" x14ac:dyDescent="0.2">
      <c r="B8" s="22">
        <v>4</v>
      </c>
      <c r="C8" s="23" t="s">
        <v>14</v>
      </c>
      <c r="D8" s="22" t="s">
        <v>5</v>
      </c>
      <c r="E8" s="39" t="s">
        <v>4</v>
      </c>
      <c r="F8" s="21">
        <v>5</v>
      </c>
      <c r="G8" s="17"/>
      <c r="H8" s="28">
        <f>0.25*F8*G8</f>
        <v>0</v>
      </c>
    </row>
    <row r="9" spans="2:8" ht="13.5" hidden="1" customHeight="1" x14ac:dyDescent="0.2">
      <c r="B9" s="24"/>
      <c r="C9" s="25"/>
      <c r="D9" s="24"/>
      <c r="E9" s="39"/>
      <c r="F9" s="21"/>
      <c r="G9" s="17"/>
      <c r="H9" s="28">
        <f t="shared" si="0"/>
        <v>0</v>
      </c>
    </row>
    <row r="10" spans="2:8" ht="63.75" x14ac:dyDescent="0.2">
      <c r="B10" s="22">
        <v>5</v>
      </c>
      <c r="C10" s="23" t="s">
        <v>15</v>
      </c>
      <c r="D10" s="22" t="s">
        <v>6</v>
      </c>
      <c r="E10" s="38" t="s">
        <v>16</v>
      </c>
      <c r="F10" s="21">
        <v>100</v>
      </c>
      <c r="G10" s="17"/>
      <c r="H10" s="28">
        <f>0.25*F10*G10</f>
        <v>0</v>
      </c>
    </row>
    <row r="11" spans="2:8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17"/>
      <c r="H11" s="28">
        <f>0.25*G11*G7</f>
        <v>0</v>
      </c>
    </row>
    <row r="12" spans="2:8" x14ac:dyDescent="0.2">
      <c r="G12" s="15"/>
      <c r="H12" s="26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12" sqref="H12"/>
    </sheetView>
  </sheetViews>
  <sheetFormatPr defaultRowHeight="12.75" x14ac:dyDescent="0.2"/>
  <cols>
    <col min="1" max="2" width="9.140625" style="14"/>
    <col min="3" max="3" width="46.140625" style="42" customWidth="1"/>
    <col min="4" max="4" width="72.140625" style="14" customWidth="1"/>
    <col min="5" max="5" width="9.140625" style="41"/>
    <col min="6" max="6" width="10.28515625" style="41" bestFit="1" customWidth="1"/>
    <col min="7" max="7" width="15" style="14" customWidth="1"/>
    <col min="8" max="8" width="15.140625" style="14" customWidth="1"/>
    <col min="9" max="16384" width="9.140625" style="14"/>
  </cols>
  <sheetData>
    <row r="1" spans="2:8" s="35" customFormat="1" ht="25.5" x14ac:dyDescent="0.2">
      <c r="C1" s="57"/>
      <c r="D1" s="43" t="s">
        <v>23</v>
      </c>
      <c r="E1" s="58"/>
      <c r="F1" s="58"/>
    </row>
    <row r="2" spans="2:8" s="35" customFormat="1" x14ac:dyDescent="0.2">
      <c r="C2" s="57"/>
      <c r="D2" s="44"/>
      <c r="E2" s="58"/>
      <c r="F2" s="58"/>
    </row>
    <row r="3" spans="2:8" ht="25.5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29" t="s">
        <v>27</v>
      </c>
      <c r="H3" s="34" t="s">
        <v>28</v>
      </c>
    </row>
    <row r="4" spans="2:8" ht="40.5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45</v>
      </c>
      <c r="G4" s="17"/>
      <c r="H4" s="28">
        <f>F4*G4</f>
        <v>0</v>
      </c>
    </row>
    <row r="5" spans="2:8" ht="13.5" hidden="1" customHeight="1" x14ac:dyDescent="0.2">
      <c r="B5" s="18"/>
      <c r="C5" s="19"/>
      <c r="D5" s="18"/>
      <c r="E5" s="39"/>
      <c r="F5" s="21"/>
      <c r="G5" s="17"/>
      <c r="H5" s="28">
        <f t="shared" ref="H5:H9" si="0">F5*G5</f>
        <v>0</v>
      </c>
    </row>
    <row r="6" spans="2:8" ht="178.5" x14ac:dyDescent="0.2">
      <c r="B6" s="22">
        <v>2</v>
      </c>
      <c r="C6" s="22" t="s">
        <v>25</v>
      </c>
      <c r="D6" s="22" t="s">
        <v>11</v>
      </c>
      <c r="E6" s="38" t="s">
        <v>4</v>
      </c>
      <c r="F6" s="21">
        <v>25</v>
      </c>
      <c r="G6" s="17"/>
      <c r="H6" s="28">
        <f>1.5*F6*G6</f>
        <v>0</v>
      </c>
    </row>
    <row r="7" spans="2:8" ht="178.5" x14ac:dyDescent="0.2">
      <c r="B7" s="22">
        <v>3</v>
      </c>
      <c r="C7" s="22" t="s">
        <v>12</v>
      </c>
      <c r="D7" s="22" t="s">
        <v>13</v>
      </c>
      <c r="E7" s="38" t="s">
        <v>4</v>
      </c>
      <c r="F7" s="21">
        <v>20</v>
      </c>
      <c r="G7" s="17"/>
      <c r="H7" s="28">
        <f>1.5*F7*G7</f>
        <v>0</v>
      </c>
    </row>
    <row r="8" spans="2:8" ht="38.25" x14ac:dyDescent="0.2">
      <c r="B8" s="22">
        <v>4</v>
      </c>
      <c r="C8" s="23" t="s">
        <v>14</v>
      </c>
      <c r="D8" s="22" t="s">
        <v>5</v>
      </c>
      <c r="E8" s="39" t="s">
        <v>4</v>
      </c>
      <c r="F8" s="21">
        <v>5</v>
      </c>
      <c r="G8" s="17"/>
      <c r="H8" s="28">
        <f>0.25*F8*G8</f>
        <v>0</v>
      </c>
    </row>
    <row r="9" spans="2:8" ht="13.5" hidden="1" customHeight="1" x14ac:dyDescent="0.2">
      <c r="B9" s="24"/>
      <c r="C9" s="25"/>
      <c r="D9" s="24"/>
      <c r="E9" s="39"/>
      <c r="F9" s="21"/>
      <c r="G9" s="17"/>
      <c r="H9" s="28">
        <f t="shared" si="0"/>
        <v>0</v>
      </c>
    </row>
    <row r="10" spans="2:8" ht="63.75" x14ac:dyDescent="0.2">
      <c r="B10" s="22">
        <v>5</v>
      </c>
      <c r="C10" s="23" t="s">
        <v>15</v>
      </c>
      <c r="D10" s="22" t="s">
        <v>6</v>
      </c>
      <c r="E10" s="38" t="s">
        <v>16</v>
      </c>
      <c r="F10" s="21">
        <v>100</v>
      </c>
      <c r="G10" s="17"/>
      <c r="H10" s="28">
        <f>0.25*F10*G10</f>
        <v>0</v>
      </c>
    </row>
    <row r="11" spans="2:8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17"/>
      <c r="H11" s="28">
        <f>0.25*G11*G7</f>
        <v>0</v>
      </c>
    </row>
    <row r="12" spans="2:8" x14ac:dyDescent="0.2">
      <c r="G12" s="15"/>
      <c r="H12" s="26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H6" sqref="H6"/>
    </sheetView>
  </sheetViews>
  <sheetFormatPr defaultColWidth="14.140625" defaultRowHeight="12.75" x14ac:dyDescent="0.2"/>
  <cols>
    <col min="1" max="1" width="6" style="14" customWidth="1"/>
    <col min="2" max="2" width="2.7109375" style="14" bestFit="1" customWidth="1"/>
    <col min="3" max="3" width="24.5703125" style="42" bestFit="1" customWidth="1"/>
    <col min="4" max="4" width="65.85546875" style="14" bestFit="1" customWidth="1"/>
    <col min="5" max="5" width="5.85546875" style="41" bestFit="1" customWidth="1"/>
    <col min="6" max="6" width="10.28515625" style="41" bestFit="1" customWidth="1"/>
    <col min="7" max="7" width="15.85546875" style="14" customWidth="1"/>
    <col min="8" max="8" width="14.7109375" style="60" customWidth="1"/>
    <col min="9" max="16384" width="14.140625" style="14"/>
  </cols>
  <sheetData>
    <row r="1" spans="2:8" s="35" customFormat="1" ht="25.5" x14ac:dyDescent="0.2">
      <c r="C1" s="57"/>
      <c r="D1" s="43" t="s">
        <v>24</v>
      </c>
      <c r="E1" s="58"/>
      <c r="F1" s="58"/>
      <c r="H1" s="59"/>
    </row>
    <row r="2" spans="2:8" s="35" customFormat="1" x14ac:dyDescent="0.2">
      <c r="C2" s="57"/>
      <c r="D2" s="43"/>
      <c r="E2" s="58"/>
      <c r="F2" s="58"/>
      <c r="H2" s="59"/>
    </row>
    <row r="3" spans="2:8" ht="25.5" x14ac:dyDescent="0.2">
      <c r="B3" s="18" t="s">
        <v>0</v>
      </c>
      <c r="C3" s="19" t="s">
        <v>1</v>
      </c>
      <c r="D3" s="18" t="s">
        <v>2</v>
      </c>
      <c r="E3" s="38" t="s">
        <v>3</v>
      </c>
      <c r="F3" s="20" t="s">
        <v>26</v>
      </c>
      <c r="G3" s="29" t="s">
        <v>27</v>
      </c>
      <c r="H3" s="37" t="s">
        <v>28</v>
      </c>
    </row>
    <row r="4" spans="2:8" ht="40.5" customHeight="1" x14ac:dyDescent="0.2">
      <c r="B4" s="18">
        <v>1</v>
      </c>
      <c r="C4" s="19" t="s">
        <v>9</v>
      </c>
      <c r="D4" s="18" t="s">
        <v>10</v>
      </c>
      <c r="E4" s="39" t="s">
        <v>4</v>
      </c>
      <c r="F4" s="21">
        <v>22</v>
      </c>
      <c r="G4" s="36"/>
      <c r="H4" s="28">
        <f>F4*G4</f>
        <v>0</v>
      </c>
    </row>
    <row r="5" spans="2:8" ht="13.5" hidden="1" customHeight="1" x14ac:dyDescent="0.2">
      <c r="B5" s="18"/>
      <c r="C5" s="19"/>
      <c r="D5" s="18"/>
      <c r="E5" s="39"/>
      <c r="F5" s="21"/>
      <c r="G5" s="36"/>
      <c r="H5" s="28">
        <f t="shared" ref="H5:H9" si="0">F5*G5</f>
        <v>0</v>
      </c>
    </row>
    <row r="6" spans="2:8" ht="178.5" x14ac:dyDescent="0.2">
      <c r="B6" s="18">
        <v>2</v>
      </c>
      <c r="C6" s="18" t="s">
        <v>25</v>
      </c>
      <c r="D6" s="18" t="s">
        <v>11</v>
      </c>
      <c r="E6" s="38" t="s">
        <v>4</v>
      </c>
      <c r="F6" s="21">
        <v>14</v>
      </c>
      <c r="G6" s="36"/>
      <c r="H6" s="28">
        <f>1.5*F6*G6</f>
        <v>0</v>
      </c>
    </row>
    <row r="7" spans="2:8" ht="178.5" x14ac:dyDescent="0.2">
      <c r="B7" s="18">
        <v>3</v>
      </c>
      <c r="C7" s="18" t="s">
        <v>12</v>
      </c>
      <c r="D7" s="18" t="s">
        <v>13</v>
      </c>
      <c r="E7" s="38" t="s">
        <v>4</v>
      </c>
      <c r="F7" s="21">
        <v>8</v>
      </c>
      <c r="G7" s="36"/>
      <c r="H7" s="28">
        <f>1.5*F7*G7</f>
        <v>0</v>
      </c>
    </row>
    <row r="8" spans="2:8" ht="38.25" x14ac:dyDescent="0.2">
      <c r="B8" s="18">
        <v>4</v>
      </c>
      <c r="C8" s="19" t="s">
        <v>14</v>
      </c>
      <c r="D8" s="18" t="s">
        <v>5</v>
      </c>
      <c r="E8" s="39" t="s">
        <v>4</v>
      </c>
      <c r="F8" s="21">
        <v>5</v>
      </c>
      <c r="G8" s="36"/>
      <c r="H8" s="28">
        <f>0.25*F8*G8</f>
        <v>0</v>
      </c>
    </row>
    <row r="9" spans="2:8" ht="13.5" hidden="1" customHeight="1" x14ac:dyDescent="0.2">
      <c r="B9" s="18"/>
      <c r="C9" s="19"/>
      <c r="D9" s="18"/>
      <c r="E9" s="39"/>
      <c r="F9" s="21"/>
      <c r="G9" s="36"/>
      <c r="H9" s="28">
        <f t="shared" si="0"/>
        <v>0</v>
      </c>
    </row>
    <row r="10" spans="2:8" ht="63.75" x14ac:dyDescent="0.2">
      <c r="B10" s="18">
        <v>5</v>
      </c>
      <c r="C10" s="19" t="s">
        <v>15</v>
      </c>
      <c r="D10" s="18" t="s">
        <v>6</v>
      </c>
      <c r="E10" s="38" t="s">
        <v>16</v>
      </c>
      <c r="F10" s="21">
        <v>100</v>
      </c>
      <c r="G10" s="36"/>
      <c r="H10" s="28">
        <f>0.25*F10*G10</f>
        <v>0</v>
      </c>
    </row>
    <row r="11" spans="2:8" x14ac:dyDescent="0.2">
      <c r="B11" s="18">
        <v>6</v>
      </c>
      <c r="C11" s="19" t="s">
        <v>17</v>
      </c>
      <c r="D11" s="18" t="s">
        <v>7</v>
      </c>
      <c r="E11" s="38" t="s">
        <v>8</v>
      </c>
      <c r="F11" s="21"/>
      <c r="G11" s="36"/>
      <c r="H11" s="28">
        <f>0.25*G11*G7</f>
        <v>0</v>
      </c>
    </row>
    <row r="12" spans="2:8" x14ac:dyDescent="0.2">
      <c r="G12" s="31"/>
      <c r="H12" s="26">
        <f>SUM(H4:H11)</f>
        <v>0</v>
      </c>
    </row>
    <row r="13" spans="2:8" ht="18.75" x14ac:dyDescent="0.3">
      <c r="F13" s="55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topLeftCell="D1" workbookViewId="0">
      <selection sqref="A1:XFD1048576"/>
    </sheetView>
  </sheetViews>
  <sheetFormatPr defaultRowHeight="12.75" x14ac:dyDescent="0.2"/>
  <cols>
    <col min="1" max="2" width="9.140625" style="1"/>
    <col min="3" max="3" width="46.140625" style="12" customWidth="1"/>
    <col min="4" max="4" width="72.140625" style="1" customWidth="1"/>
    <col min="5" max="5" width="9.140625" style="2"/>
    <col min="6" max="6" width="30.7109375" style="2" customWidth="1"/>
    <col min="7" max="7" width="25.85546875" style="2" bestFit="1" customWidth="1"/>
    <col min="8" max="8" width="27" style="2" customWidth="1"/>
    <col min="9" max="9" width="22.85546875" style="2" customWidth="1"/>
    <col min="10" max="10" width="21.85546875" style="2" customWidth="1"/>
    <col min="11" max="11" width="23.5703125" style="2" customWidth="1"/>
    <col min="12" max="12" width="23.28515625" style="2" customWidth="1"/>
    <col min="13" max="16384" width="9.140625" style="1"/>
  </cols>
  <sheetData>
    <row r="2" spans="2:12" ht="63.75" x14ac:dyDescent="0.2">
      <c r="B2" s="5" t="s">
        <v>0</v>
      </c>
      <c r="C2" s="9" t="s">
        <v>1</v>
      </c>
      <c r="D2" s="5" t="s">
        <v>2</v>
      </c>
      <c r="E2" s="6" t="s">
        <v>3</v>
      </c>
      <c r="F2" s="4" t="s">
        <v>19</v>
      </c>
      <c r="G2" s="4" t="s">
        <v>18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</row>
    <row r="3" spans="2:12" ht="40.5" customHeight="1" x14ac:dyDescent="0.2">
      <c r="B3" s="7">
        <v>1</v>
      </c>
      <c r="C3" s="10" t="s">
        <v>9</v>
      </c>
      <c r="D3" s="7" t="s">
        <v>10</v>
      </c>
      <c r="E3" s="40" t="s">
        <v>4</v>
      </c>
      <c r="F3" s="13">
        <v>52</v>
      </c>
      <c r="G3" s="13">
        <v>55</v>
      </c>
      <c r="H3" s="13">
        <v>55</v>
      </c>
      <c r="I3" s="13">
        <v>30</v>
      </c>
      <c r="J3" s="13">
        <v>22</v>
      </c>
      <c r="K3" s="13">
        <v>45</v>
      </c>
      <c r="L3" s="13">
        <v>22</v>
      </c>
    </row>
    <row r="4" spans="2:12" ht="13.5" hidden="1" customHeight="1" x14ac:dyDescent="0.2">
      <c r="B4" s="8"/>
      <c r="C4" s="11"/>
      <c r="D4" s="8"/>
      <c r="E4" s="40"/>
      <c r="F4" s="13"/>
      <c r="G4" s="13"/>
      <c r="H4" s="13"/>
      <c r="I4" s="13"/>
      <c r="J4" s="13"/>
      <c r="K4" s="13"/>
      <c r="L4" s="13"/>
    </row>
    <row r="5" spans="2:12" ht="178.5" x14ac:dyDescent="0.2">
      <c r="B5" s="7">
        <v>2</v>
      </c>
      <c r="C5" s="7" t="s">
        <v>25</v>
      </c>
      <c r="D5" s="7" t="s">
        <v>11</v>
      </c>
      <c r="E5" s="6" t="s">
        <v>4</v>
      </c>
      <c r="F5" s="13">
        <v>30</v>
      </c>
      <c r="G5" s="13">
        <v>35</v>
      </c>
      <c r="H5" s="13">
        <v>35</v>
      </c>
      <c r="I5" s="13">
        <v>20</v>
      </c>
      <c r="J5" s="13">
        <v>14</v>
      </c>
      <c r="K5" s="13">
        <v>25</v>
      </c>
      <c r="L5" s="13">
        <v>14</v>
      </c>
    </row>
    <row r="6" spans="2:12" ht="178.5" x14ac:dyDescent="0.2">
      <c r="B6" s="7">
        <v>3</v>
      </c>
      <c r="C6" s="7" t="s">
        <v>12</v>
      </c>
      <c r="D6" s="7" t="s">
        <v>13</v>
      </c>
      <c r="E6" s="6" t="s">
        <v>4</v>
      </c>
      <c r="F6" s="13">
        <v>18</v>
      </c>
      <c r="G6" s="13">
        <v>22</v>
      </c>
      <c r="H6" s="13">
        <v>22</v>
      </c>
      <c r="I6" s="13">
        <v>10</v>
      </c>
      <c r="J6" s="13">
        <v>8</v>
      </c>
      <c r="K6" s="13">
        <v>20</v>
      </c>
      <c r="L6" s="13">
        <v>8</v>
      </c>
    </row>
    <row r="7" spans="2:12" ht="38.25" x14ac:dyDescent="0.2">
      <c r="B7" s="7">
        <v>4</v>
      </c>
      <c r="C7" s="10" t="s">
        <v>14</v>
      </c>
      <c r="D7" s="7" t="s">
        <v>5</v>
      </c>
      <c r="E7" s="40" t="s">
        <v>4</v>
      </c>
      <c r="F7" s="13">
        <v>5</v>
      </c>
      <c r="G7" s="13">
        <v>6</v>
      </c>
      <c r="H7" s="13">
        <v>6</v>
      </c>
      <c r="I7" s="13">
        <v>5</v>
      </c>
      <c r="J7" s="13">
        <v>5</v>
      </c>
      <c r="K7" s="13">
        <v>5</v>
      </c>
      <c r="L7" s="13">
        <v>5</v>
      </c>
    </row>
    <row r="8" spans="2:12" ht="13.5" hidden="1" customHeight="1" x14ac:dyDescent="0.2">
      <c r="B8" s="8"/>
      <c r="C8" s="11"/>
      <c r="D8" s="8"/>
      <c r="E8" s="40"/>
      <c r="F8" s="13"/>
      <c r="G8" s="13"/>
      <c r="H8" s="13"/>
      <c r="I8" s="13"/>
      <c r="J8" s="13"/>
      <c r="K8" s="13"/>
      <c r="L8" s="13"/>
    </row>
    <row r="9" spans="2:12" ht="63.75" x14ac:dyDescent="0.2">
      <c r="B9" s="7">
        <v>5</v>
      </c>
      <c r="C9" s="10" t="s">
        <v>15</v>
      </c>
      <c r="D9" s="7" t="s">
        <v>6</v>
      </c>
      <c r="E9" s="6" t="s">
        <v>16</v>
      </c>
      <c r="F9" s="13">
        <v>100</v>
      </c>
      <c r="G9" s="13">
        <v>120</v>
      </c>
      <c r="H9" s="13">
        <v>120</v>
      </c>
      <c r="I9" s="13">
        <v>100</v>
      </c>
      <c r="J9" s="13">
        <v>100</v>
      </c>
      <c r="K9" s="13">
        <v>100</v>
      </c>
      <c r="L9" s="13">
        <v>100</v>
      </c>
    </row>
    <row r="10" spans="2:12" x14ac:dyDescent="0.2">
      <c r="B10" s="5">
        <v>6</v>
      </c>
      <c r="C10" s="9" t="s">
        <v>17</v>
      </c>
      <c r="D10" s="5" t="s">
        <v>7</v>
      </c>
      <c r="E10" s="6" t="s">
        <v>8</v>
      </c>
      <c r="F10" s="13"/>
      <c r="G10" s="13"/>
      <c r="H10" s="13"/>
      <c r="I10" s="13"/>
      <c r="J10" s="13"/>
      <c r="K10" s="13"/>
      <c r="L10" s="13"/>
    </row>
    <row r="12" spans="2:12" ht="18.75" x14ac:dyDescent="0.3">
      <c r="F12" s="3"/>
      <c r="G12" s="3"/>
      <c r="H12" s="3"/>
      <c r="I12" s="3"/>
      <c r="J12" s="3"/>
      <c r="K12" s="3"/>
      <c r="L12" s="3"/>
    </row>
  </sheetData>
  <mergeCells count="2">
    <mergeCell ref="E3:E4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ОП</vt:lpstr>
      <vt:lpstr>II ОП</vt:lpstr>
      <vt:lpstr>III ОП</vt:lpstr>
      <vt:lpstr>IV ОП</vt:lpstr>
      <vt:lpstr>V ОП</vt:lpstr>
      <vt:lpstr>VI ОП</vt:lpstr>
      <vt:lpstr>VII ОП</vt:lpstr>
      <vt:lpstr>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2017-10-06T08:20:36Z</dcterms:modified>
</cp:coreProperties>
</file>